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20" yWindow="2400" windowWidth="11040" windowHeight="5925"/>
  </bookViews>
  <sheets>
    <sheet name="Big Block Plan" sheetId="1" r:id="rId1"/>
    <sheet name="Task Detail" sheetId="2" r:id="rId2"/>
  </sheets>
  <definedNames>
    <definedName name="_xlnm.Print_Titles" localSheetId="0">'Big Block Plan'!$1:$2</definedName>
    <definedName name="_xlnm.Print_Titles" localSheetId="1">'Task Detail'!$1:$2</definedName>
  </definedNames>
  <calcPr calcId="145621"/>
</workbook>
</file>

<file path=xl/calcChain.xml><?xml version="1.0" encoding="utf-8"?>
<calcChain xmlns="http://schemas.openxmlformats.org/spreadsheetml/2006/main">
  <c r="C74" i="2" l="1"/>
  <c r="C73" i="2"/>
  <c r="B62" i="2"/>
  <c r="B65" i="2" s="1"/>
  <c r="B70" i="2" l="1"/>
  <c r="C71" i="2" s="1"/>
  <c r="B76" i="2"/>
  <c r="B77" i="2" s="1"/>
  <c r="C63" i="2"/>
  <c r="C64" i="2" s="1"/>
  <c r="C66" i="2"/>
  <c r="C67" i="2" s="1"/>
  <c r="C68" i="2" s="1"/>
  <c r="C69" i="2" s="1"/>
  <c r="C72" i="2" s="1"/>
  <c r="C57" i="2"/>
  <c r="C58" i="2" s="1"/>
  <c r="C59" i="2" s="1"/>
  <c r="C60" i="2" s="1"/>
  <c r="C61" i="2" s="1"/>
  <c r="C47" i="2" l="1"/>
  <c r="C48" i="2" s="1"/>
  <c r="C49" i="2" s="1"/>
  <c r="C50" i="2" s="1"/>
  <c r="C51" i="2" s="1"/>
  <c r="C6" i="2" l="1"/>
  <c r="C90" i="2" l="1"/>
  <c r="C91" i="2" s="1"/>
  <c r="C92" i="2" s="1"/>
  <c r="C93" i="2" s="1"/>
  <c r="C36" i="2"/>
  <c r="C37" i="2"/>
  <c r="C38" i="2" s="1"/>
  <c r="C31" i="2"/>
  <c r="C32" i="2" s="1"/>
  <c r="C33" i="2" s="1"/>
  <c r="C27" i="2"/>
  <c r="C22" i="2"/>
  <c r="C23" i="2" s="1"/>
  <c r="C24" i="2" s="1"/>
  <c r="C17" i="2"/>
  <c r="C18" i="2" s="1"/>
  <c r="C19" i="2" s="1"/>
  <c r="C20" i="2" s="1"/>
  <c r="C2" i="1" l="1"/>
  <c r="D2" i="1" s="1"/>
  <c r="E2" i="1" s="1"/>
  <c r="F2" i="1" s="1"/>
  <c r="G2" i="1" l="1"/>
  <c r="H2" i="1" s="1"/>
  <c r="I2" i="1" s="1"/>
  <c r="J2" i="1" s="1"/>
  <c r="K2" i="1" s="1"/>
  <c r="L2" i="1" s="1"/>
  <c r="M2" i="1" s="1"/>
  <c r="N2" i="1" s="1"/>
  <c r="O2" i="1" s="1"/>
</calcChain>
</file>

<file path=xl/sharedStrings.xml><?xml version="1.0" encoding="utf-8"?>
<sst xmlns="http://schemas.openxmlformats.org/spreadsheetml/2006/main" count="204" uniqueCount="127">
  <si>
    <t>Responsible</t>
  </si>
  <si>
    <t>Resource</t>
  </si>
  <si>
    <t>Target Due</t>
  </si>
  <si>
    <t>Next Step</t>
  </si>
  <si>
    <t xml:space="preserve"> Approved/ Complete</t>
  </si>
  <si>
    <t>Notes</t>
  </si>
  <si>
    <t>Activity</t>
  </si>
  <si>
    <t>Due Date</t>
  </si>
  <si>
    <t>Task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</si>
  <si>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</si>
  <si>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</si>
  <si>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</si>
  <si>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</si>
  <si>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</si>
  <si>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</si>
  <si>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</si>
  <si>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</si>
  <si>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</si>
  <si>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</si>
  <si>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</si>
  <si>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</si>
  <si>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1000 Run Books</t>
  </si>
  <si>
    <t>1100 VM within 15 minute Server</t>
  </si>
  <si>
    <t>1300 Employee Tracking</t>
  </si>
  <si>
    <t>1600 Credit Card Security</t>
  </si>
  <si>
    <t>1900 Document Code and Infrastructure</t>
  </si>
  <si>
    <t xml:space="preserve">1950 Document Schema </t>
  </si>
  <si>
    <t>2100 Accounting Systems</t>
  </si>
  <si>
    <t>1700 Limit Developer Access to production data</t>
  </si>
  <si>
    <t>2300 Development Road Map</t>
  </si>
  <si>
    <t>1000 Run Book Functionality</t>
  </si>
  <si>
    <t>Review Cisco VoIP</t>
  </si>
  <si>
    <t>Understand Current Cisco licensing and upgrade path</t>
  </si>
  <si>
    <t xml:space="preserve">Look at Avaya as an alternative </t>
  </si>
  <si>
    <t>SmartNet agreement only provides for minor releases, expensive upgrade path</t>
  </si>
  <si>
    <t>Aaron</t>
  </si>
  <si>
    <t xml:space="preserve">Look at Shoretel as an alternative </t>
  </si>
  <si>
    <t>Select Phone System Path and Investment</t>
  </si>
  <si>
    <t xml:space="preserve">Drivers a) No failover between sites, b) HW long in tooth c) looking for new features </t>
  </si>
  <si>
    <t>Develop agreed upon phone systems features/requirements 5 year horizon</t>
  </si>
  <si>
    <t>Develop implementation plan</t>
  </si>
  <si>
    <t xml:space="preserve">Set direction </t>
  </si>
  <si>
    <t>Implement new phone systems</t>
  </si>
  <si>
    <t>Design PRI and POTS line changes</t>
  </si>
  <si>
    <t xml:space="preserve">Drop IM Tracking &amp; Corresponding Infrastructure </t>
  </si>
  <si>
    <t>Identify IM tracking specific infrastructure - candidate for disco</t>
  </si>
  <si>
    <t xml:space="preserve">Turn off IM tracking and decommission infrastructure </t>
  </si>
  <si>
    <t>Plan is to NOT RIP</t>
  </si>
  <si>
    <t xml:space="preserve">Look into alternative of either adding wireless to websense </t>
  </si>
  <si>
    <t>Institute regular review of websense reports</t>
  </si>
  <si>
    <t>Develop written HR policy about circumventing WebSense, Smartphone surfing and reporting review</t>
  </si>
  <si>
    <t>Verify integrity of WebSense reporting</t>
  </si>
  <si>
    <t>Plan architecture workshop</t>
  </si>
  <si>
    <t>Richard</t>
  </si>
  <si>
    <t>10/23 &amp; 10/24</t>
  </si>
  <si>
    <t>Goals what people need to prepare, straw man</t>
  </si>
  <si>
    <t>Conduct workshop prep call</t>
  </si>
  <si>
    <t xml:space="preserve">Develop draft target architecture in workshop </t>
  </si>
  <si>
    <t>Present &amp; refine target architecture</t>
  </si>
  <si>
    <t>Review WebSense configuration</t>
  </si>
  <si>
    <t>Develop requirements with NOC</t>
  </si>
  <si>
    <t>Develop Draft format</t>
  </si>
  <si>
    <t>Evaluate Complexity of requirements and development LOE</t>
  </si>
  <si>
    <t>Look at commercial products</t>
  </si>
  <si>
    <t>as potential purchased solution or to inform requirements</t>
  </si>
  <si>
    <t xml:space="preserve">Develop functional systems architecture </t>
  </si>
  <si>
    <t>Understand PCI Spec</t>
  </si>
  <si>
    <t>Develop high-level design</t>
  </si>
  <si>
    <t>Develop a Design</t>
  </si>
  <si>
    <t xml:space="preserve">Catalog tables and  routines affected </t>
  </si>
  <si>
    <t>Research and select Encryption tools (and Hash Index)</t>
  </si>
  <si>
    <t>First review scope, design &amp; level of protection</t>
  </si>
  <si>
    <t>Team</t>
  </si>
  <si>
    <t>Revisions based on feedback</t>
  </si>
  <si>
    <t>Ryan</t>
  </si>
  <si>
    <t xml:space="preserve">Final </t>
  </si>
  <si>
    <t>Write project scope statement</t>
  </si>
  <si>
    <t>Milestone:  Encryption in place</t>
  </si>
  <si>
    <t>Publish to team</t>
  </si>
  <si>
    <t xml:space="preserve">Completed in Design </t>
  </si>
  <si>
    <t xml:space="preserve">Final approval on scope, design &amp; level of protection </t>
  </si>
  <si>
    <t>previous cycles - Tuesday meetings</t>
  </si>
  <si>
    <t>Verify POC in production instance</t>
  </si>
  <si>
    <t>Final</t>
  </si>
  <si>
    <t>Goal is to improve the security of cc storage and handling using PCI as a guideline, not achieving PCI certification.  Decision: No SSL for transmission</t>
  </si>
  <si>
    <t>Encryption, keys, storage</t>
  </si>
  <si>
    <t>Sign off on scope, design and implementation approach (1660)</t>
  </si>
  <si>
    <t>Implementation Approach (Develop and test)</t>
  </si>
  <si>
    <t>Update TBL ENTITIES and create new encrypted CC field retain free text CC</t>
  </si>
  <si>
    <t>Add value to TBL ENTITIES - Charge Type: "Encrypted CC"</t>
  </si>
  <si>
    <t>- looking for tables where any of the 4 cc elements are stored,  looking for routine that handle any of the 4 cc elements
- most touchpoint Id'ed in design 1630.20
- Charge, Refunds, Chargebacks</t>
  </si>
  <si>
    <t>Change Charge Type to "Encrypted CC" for test entities (employees)</t>
  </si>
  <si>
    <t>Validate proper cc charges for tests</t>
  </si>
  <si>
    <t>Change Charge Type to "Encrypted CC" for dial-up and email customers</t>
  </si>
  <si>
    <t>Change Charge Type to "Encrypted CC" for balance of customers</t>
  </si>
  <si>
    <t>effects 250,000 records and going forward</t>
  </si>
  <si>
    <t xml:space="preserve">Validate decision on history - last 4 cc, type, no expire, no CVV </t>
  </si>
  <si>
    <t>Update 250,000 records of processed cards per history design</t>
  </si>
  <si>
    <t>includes storing history per design</t>
  </si>
  <si>
    <t>Execute plan for back-up data copies</t>
  </si>
  <si>
    <t>Develop and unit test  code that runs cards to use encrypted cc and new functions for Charge Type = "Encrypted CC"</t>
  </si>
  <si>
    <t>System Testing</t>
  </si>
  <si>
    <t>Go Live</t>
  </si>
  <si>
    <t>Update TBL ENTITIES replace CC free text with 4 digit masked</t>
  </si>
  <si>
    <t>Clean-up/Wrap-up</t>
  </si>
  <si>
    <t>on track</t>
  </si>
  <si>
    <t>Q: can reporting DB be deleted or pruned</t>
  </si>
  <si>
    <t>Finalize 80% complete</t>
  </si>
  <si>
    <t>Andy</t>
  </si>
  <si>
    <t>Rubin</t>
  </si>
  <si>
    <t>Harvey</t>
  </si>
  <si>
    <t>Jillian</t>
  </si>
  <si>
    <t>Jillian, Richard</t>
  </si>
  <si>
    <t>Andy, Bob, Rubin</t>
  </si>
  <si>
    <t>Steve-O</t>
  </si>
  <si>
    <t>Erica, Lee</t>
  </si>
  <si>
    <t>Rex R</t>
  </si>
  <si>
    <t xml:space="preserve">Single profile except (Bob, Rubin &amp; Jillian), some one off user exceptions for website monitoring in NOC.  No tracking or restriction on wireless </t>
  </si>
  <si>
    <t>Paul</t>
  </si>
  <si>
    <t xml:space="preserve">Identify IM tracking related elements of UI UX to be remove </t>
  </si>
  <si>
    <t>Disable cc search in UI UX</t>
  </si>
  <si>
    <t xml:space="preserve">Lee </t>
  </si>
  <si>
    <t>Ryan or Lee</t>
  </si>
  <si>
    <t>Jillian, Aaron, Scott, UI UX Person (Steve/Lee/Ryan), 10/23 PM &amp; 10/24 AM</t>
  </si>
  <si>
    <t>Identify all back-up, production and non-production copies of cc data, develop plan for each</t>
  </si>
  <si>
    <t>Brief accounting on project and potential impact of go live</t>
  </si>
  <si>
    <t>Evaluate adding SSL encryption on UI UX &lt;=&gt; SQL transmissions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</si>
</sst>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m/d/yy;@"/>
    <numFmt numFmtId="166" formatCode="0.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indexed="64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0" fontId="7" fillId="0" borderId="0" xfId="0" applyFont="1"/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6" fillId="0" borderId="14" xfId="0" applyFont="1" applyBorder="1"/>
    <xf numFmtId="0" fontId="8" fillId="0" borderId="14" xfId="0" applyFont="1" applyBorder="1"/>
    <xf numFmtId="0" fontId="4" fillId="0" borderId="0" xfId="2" applyFont="1" applyFill="1" applyAlignment="1">
      <alignment vertical="top"/>
    </xf>
    <xf numFmtId="14" fontId="2" fillId="2" borderId="11" xfId="2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2" fontId="5" fillId="0" borderId="0" xfId="3" applyNumberFormat="1" applyFont="1" applyAlignment="1">
      <alignment vertical="top"/>
    </xf>
    <xf numFmtId="14" fontId="5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5" fillId="0" borderId="0" xfId="0" quotePrefix="1" applyFont="1" applyAlignment="1">
      <alignment vertical="top" wrapText="1"/>
    </xf>
    <xf numFmtId="14" fontId="11" fillId="0" borderId="0" xfId="0" applyNumberFormat="1" applyFont="1" applyAlignment="1">
      <alignment vertical="top"/>
    </xf>
    <xf numFmtId="2" fontId="11" fillId="0" borderId="0" xfId="3" applyNumberFormat="1" applyFont="1" applyAlignment="1">
      <alignment vertical="top"/>
    </xf>
    <xf numFmtId="0" fontId="11" fillId="0" borderId="0" xfId="0" applyFont="1" applyAlignment="1">
      <alignment vertical="top" wrapText="1"/>
    </xf>
    <xf numFmtId="165" fontId="11" fillId="0" borderId="0" xfId="0" applyNumberFormat="1" applyFont="1" applyAlignment="1">
      <alignment vertical="top"/>
    </xf>
    <xf numFmtId="14" fontId="5" fillId="0" borderId="0" xfId="0" applyNumberFormat="1" applyFont="1" applyFill="1" applyAlignment="1">
      <alignment vertical="top"/>
    </xf>
    <xf numFmtId="0" fontId="12" fillId="0" borderId="0" xfId="0" applyFont="1" applyAlignment="1">
      <alignment vertical="top"/>
    </xf>
    <xf numFmtId="2" fontId="12" fillId="0" borderId="0" xfId="3" applyNumberFormat="1" applyFont="1" applyAlignment="1">
      <alignment vertical="top"/>
    </xf>
    <xf numFmtId="166" fontId="5" fillId="0" borderId="0" xfId="0" applyNumberFormat="1" applyFont="1" applyAlignment="1">
      <alignment horizontal="left" vertical="top" wrapText="1"/>
    </xf>
    <xf numFmtId="0" fontId="5" fillId="4" borderId="0" xfId="0" applyFont="1" applyFill="1" applyAlignment="1">
      <alignment vertical="top"/>
    </xf>
    <xf numFmtId="166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6" fontId="5" fillId="0" borderId="0" xfId="0" applyNumberFormat="1" applyFont="1" applyAlignment="1">
      <alignment horizontal="left" vertical="top"/>
    </xf>
    <xf numFmtId="0" fontId="2" fillId="2" borderId="4" xfId="2" applyFont="1" applyFill="1" applyBorder="1" applyAlignment="1">
      <alignment horizontal="center" vertical="top" wrapText="1"/>
    </xf>
    <xf numFmtId="0" fontId="2" fillId="2" borderId="10" xfId="2" applyFont="1" applyFill="1" applyBorder="1" applyAlignment="1">
      <alignment horizontal="center" vertical="top" wrapText="1"/>
    </xf>
    <xf numFmtId="164" fontId="2" fillId="2" borderId="1" xfId="1" applyNumberFormat="1" applyFont="1" applyFill="1" applyBorder="1" applyAlignment="1">
      <alignment horizontal="center" vertical="top" wrapText="1"/>
    </xf>
    <xf numFmtId="164" fontId="2" fillId="2" borderId="2" xfId="1" applyNumberFormat="1" applyFont="1" applyFill="1" applyBorder="1" applyAlignment="1">
      <alignment horizontal="center" vertical="top" wrapText="1"/>
    </xf>
    <xf numFmtId="164" fontId="2" fillId="2" borderId="3" xfId="1" applyNumberFormat="1" applyFont="1" applyFill="1" applyBorder="1" applyAlignment="1">
      <alignment horizontal="center" vertical="top" wrapText="1"/>
    </xf>
    <xf numFmtId="164" fontId="2" fillId="2" borderId="7" xfId="1" applyNumberFormat="1" applyFont="1" applyFill="1" applyBorder="1" applyAlignment="1">
      <alignment horizontal="center" vertical="top" wrapText="1"/>
    </xf>
    <xf numFmtId="164" fontId="2" fillId="2" borderId="8" xfId="1" applyNumberFormat="1" applyFont="1" applyFill="1" applyBorder="1" applyAlignment="1">
      <alignment horizontal="center" vertical="top" wrapText="1"/>
    </xf>
    <xf numFmtId="164" fontId="2" fillId="2" borderId="9" xfId="1" applyNumberFormat="1" applyFont="1" applyFill="1" applyBorder="1" applyAlignment="1">
      <alignment horizontal="center" vertical="top" wrapText="1"/>
    </xf>
    <xf numFmtId="0" fontId="10" fillId="2" borderId="4" xfId="2" applyFont="1" applyFill="1" applyBorder="1" applyAlignment="1">
      <alignment horizontal="center" vertical="top" wrapText="1"/>
    </xf>
    <xf numFmtId="0" fontId="10" fillId="2" borderId="10" xfId="2" applyFont="1" applyFill="1" applyBorder="1" applyAlignment="1">
      <alignment horizontal="center" vertical="top" wrapText="1"/>
    </xf>
    <xf numFmtId="0" fontId="3" fillId="2" borderId="4" xfId="2" applyFont="1" applyFill="1" applyBorder="1" applyAlignment="1">
      <alignment horizontal="center" vertical="top" wrapText="1"/>
    </xf>
    <xf numFmtId="0" fontId="3" fillId="2" borderId="10" xfId="2" applyFont="1" applyFill="1" applyBorder="1" applyAlignment="1">
      <alignment horizontal="center" vertical="top" wrapText="1"/>
    </xf>
    <xf numFmtId="14" fontId="2" fillId="2" borderId="5" xfId="2" applyNumberFormat="1" applyFont="1" applyFill="1" applyBorder="1" applyAlignment="1">
      <alignment horizontal="center" vertical="top" wrapText="1"/>
    </xf>
    <xf numFmtId="14" fontId="2" fillId="2" borderId="6" xfId="2" applyNumberFormat="1" applyFont="1" applyFill="1" applyBorder="1" applyAlignment="1">
      <alignment horizontal="center" vertical="top" wrapText="1"/>
    </xf>
    <xf numFmtId="165" fontId="2" fillId="2" borderId="4" xfId="2" applyNumberFormat="1" applyFont="1" applyFill="1" applyBorder="1" applyAlignment="1">
      <alignment horizontal="center" wrapText="1"/>
    </xf>
    <xf numFmtId="165" fontId="2" fillId="2" borderId="10" xfId="2" applyNumberFormat="1" applyFont="1" applyFill="1" applyBorder="1" applyAlignment="1">
      <alignment horizontal="center" wrapText="1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3</xdr:row>
      <xdr:rowOff>114300</xdr:rowOff>
    </xdr:from>
    <xdr:to>
      <xdr:col>3</xdr:col>
      <xdr:colOff>276225</xdr:colOff>
      <xdr:row>6</xdr:row>
      <xdr:rowOff>80596</xdr:rowOff>
    </xdr:to>
    <xdr:sp macro="" textlink="">
      <xdr:nvSpPr>
        <xdr:cNvPr id="2" name="Rectangle 1"/>
        <xdr:cNvSpPr/>
      </xdr:nvSpPr>
      <xdr:spPr>
        <a:xfrm>
          <a:off x="1529862" y="605204"/>
          <a:ext cx="827209" cy="449873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" tIns="18288" rIns="18288" bIns="18288" rtlCol="0" anchor="t"/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1010 Develop requirements with NOC</a:t>
          </a:r>
        </a:p>
      </xdr:txBody>
    </xdr:sp>
    <xdr:clientData/>
  </xdr:twoCellAnchor>
  <xdr:twoCellAnchor>
    <xdr:from>
      <xdr:col>3</xdr:col>
      <xdr:colOff>97449</xdr:colOff>
      <xdr:row>9</xdr:row>
      <xdr:rowOff>36633</xdr:rowOff>
    </xdr:from>
    <xdr:to>
      <xdr:col>3</xdr:col>
      <xdr:colOff>802299</xdr:colOff>
      <xdr:row>12</xdr:row>
      <xdr:rowOff>124557</xdr:rowOff>
    </xdr:to>
    <xdr:sp macro="" textlink="">
      <xdr:nvSpPr>
        <xdr:cNvPr id="4" name="Rectangle 3"/>
        <xdr:cNvSpPr/>
      </xdr:nvSpPr>
      <xdr:spPr>
        <a:xfrm>
          <a:off x="2178295" y="1494691"/>
          <a:ext cx="704850" cy="571501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18288" tIns="18288" rIns="18288" bIns="18288" rtlCol="0" anchor="t"/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1020 Evaluate complexity of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req and LOE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to develop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432288</xdr:colOff>
      <xdr:row>6</xdr:row>
      <xdr:rowOff>117230</xdr:rowOff>
    </xdr:from>
    <xdr:to>
      <xdr:col>3</xdr:col>
      <xdr:colOff>776654</xdr:colOff>
      <xdr:row>8</xdr:row>
      <xdr:rowOff>131885</xdr:rowOff>
    </xdr:to>
    <xdr:sp macro="" textlink="">
      <xdr:nvSpPr>
        <xdr:cNvPr id="6" name="Rectangle 5"/>
        <xdr:cNvSpPr/>
      </xdr:nvSpPr>
      <xdr:spPr>
        <a:xfrm>
          <a:off x="1619250" y="1091711"/>
          <a:ext cx="1238250" cy="337039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" tIns="18288" rIns="18288" bIns="18288" rtlCol="0" anchor="t"/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1040 Look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at commercial products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352425</xdr:colOff>
      <xdr:row>7</xdr:row>
      <xdr:rowOff>133349</xdr:rowOff>
    </xdr:from>
    <xdr:to>
      <xdr:col>5</xdr:col>
      <xdr:colOff>9524</xdr:colOff>
      <xdr:row>12</xdr:row>
      <xdr:rowOff>123825</xdr:rowOff>
    </xdr:to>
    <xdr:sp macro="" textlink="">
      <xdr:nvSpPr>
        <xdr:cNvPr id="8" name="Rectangle 7"/>
        <xdr:cNvSpPr/>
      </xdr:nvSpPr>
      <xdr:spPr>
        <a:xfrm>
          <a:off x="3333750" y="1276349"/>
          <a:ext cx="552449" cy="638176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" tIns="18288" rIns="18288" bIns="18288" rtlCol="0" anchor="t"/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1050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Make develop/ purchase decision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85725</xdr:colOff>
      <xdr:row>7</xdr:row>
      <xdr:rowOff>133350</xdr:rowOff>
    </xdr:from>
    <xdr:to>
      <xdr:col>7</xdr:col>
      <xdr:colOff>304800</xdr:colOff>
      <xdr:row>10</xdr:row>
      <xdr:rowOff>9526</xdr:rowOff>
    </xdr:to>
    <xdr:sp macro="" textlink="">
      <xdr:nvSpPr>
        <xdr:cNvPr id="9" name="Rectangle 8"/>
        <xdr:cNvSpPr/>
      </xdr:nvSpPr>
      <xdr:spPr>
        <a:xfrm>
          <a:off x="3962400" y="1276350"/>
          <a:ext cx="2009775" cy="200026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18288" tIns="18288" rIns="18288" bIns="18288" rtlCol="0" anchor="t"/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1060 Implement and integrate</a:t>
          </a:r>
        </a:p>
      </xdr:txBody>
    </xdr:sp>
    <xdr:clientData/>
  </xdr:twoCellAnchor>
  <xdr:twoCellAnchor>
    <xdr:from>
      <xdr:col>5</xdr:col>
      <xdr:colOff>76200</xdr:colOff>
      <xdr:row>10</xdr:row>
      <xdr:rowOff>104775</xdr:rowOff>
    </xdr:from>
    <xdr:to>
      <xdr:col>7</xdr:col>
      <xdr:colOff>295275</xdr:colOff>
      <xdr:row>11</xdr:row>
      <xdr:rowOff>142876</xdr:rowOff>
    </xdr:to>
    <xdr:sp macro="" textlink="">
      <xdr:nvSpPr>
        <xdr:cNvPr id="10" name="Rectangle 9"/>
        <xdr:cNvSpPr/>
      </xdr:nvSpPr>
      <xdr:spPr>
        <a:xfrm>
          <a:off x="3952875" y="1571625"/>
          <a:ext cx="2009775" cy="200026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18288" tIns="18288" rIns="18288" bIns="18288" rtlCol="0" anchor="t"/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1070 Develop</a:t>
          </a:r>
        </a:p>
      </xdr:txBody>
    </xdr:sp>
    <xdr:clientData/>
  </xdr:twoCellAnchor>
  <xdr:twoCellAnchor>
    <xdr:from>
      <xdr:col>2</xdr:col>
      <xdr:colOff>19050</xdr:colOff>
      <xdr:row>13</xdr:row>
      <xdr:rowOff>114300</xdr:rowOff>
    </xdr:from>
    <xdr:to>
      <xdr:col>2</xdr:col>
      <xdr:colOff>885825</xdr:colOff>
      <xdr:row>17</xdr:row>
      <xdr:rowOff>33165</xdr:rowOff>
    </xdr:to>
    <xdr:sp macro="" textlink="">
      <xdr:nvSpPr>
        <xdr:cNvPr id="11" name="Rectangle 10"/>
        <xdr:cNvSpPr/>
      </xdr:nvSpPr>
      <xdr:spPr>
        <a:xfrm>
          <a:off x="1209675" y="2066925"/>
          <a:ext cx="866775" cy="56656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1100 Define Products &amp; determine market viability of products</a:t>
          </a:r>
        </a:p>
      </xdr:txBody>
    </xdr:sp>
    <xdr:clientData/>
  </xdr:twoCellAnchor>
  <xdr:twoCellAnchor>
    <xdr:from>
      <xdr:col>3</xdr:col>
      <xdr:colOff>9525</xdr:colOff>
      <xdr:row>15</xdr:row>
      <xdr:rowOff>28575</xdr:rowOff>
    </xdr:from>
    <xdr:to>
      <xdr:col>3</xdr:col>
      <xdr:colOff>876300</xdr:colOff>
      <xdr:row>18</xdr:row>
      <xdr:rowOff>109365</xdr:rowOff>
    </xdr:to>
    <xdr:sp macro="" textlink="">
      <xdr:nvSpPr>
        <xdr:cNvPr id="12" name="Rectangle 11"/>
        <xdr:cNvSpPr/>
      </xdr:nvSpPr>
      <xdr:spPr>
        <a:xfrm>
          <a:off x="2095500" y="2305050"/>
          <a:ext cx="866775" cy="56656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1110 Determine technical ability to deliver going forward products</a:t>
          </a:r>
        </a:p>
      </xdr:txBody>
    </xdr:sp>
    <xdr:clientData/>
  </xdr:twoCellAnchor>
  <xdr:twoCellAnchor>
    <xdr:from>
      <xdr:col>3</xdr:col>
      <xdr:colOff>409575</xdr:colOff>
      <xdr:row>18</xdr:row>
      <xdr:rowOff>142874</xdr:rowOff>
    </xdr:from>
    <xdr:to>
      <xdr:col>4</xdr:col>
      <xdr:colOff>381000</xdr:colOff>
      <xdr:row>21</xdr:row>
      <xdr:rowOff>104774</xdr:rowOff>
    </xdr:to>
    <xdr:sp macro="" textlink="">
      <xdr:nvSpPr>
        <xdr:cNvPr id="13" name="Rectangle 12"/>
        <xdr:cNvSpPr/>
      </xdr:nvSpPr>
      <xdr:spPr>
        <a:xfrm>
          <a:off x="2495550" y="2905124"/>
          <a:ext cx="866775" cy="44767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18288" tIns="18288" rIns="18288" bIns="18288" rtlCol="0" anchor="t"/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1120 Create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Implementation Plan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447675</xdr:colOff>
      <xdr:row>17</xdr:row>
      <xdr:rowOff>123824</xdr:rowOff>
    </xdr:from>
    <xdr:to>
      <xdr:col>7</xdr:col>
      <xdr:colOff>180975</xdr:colOff>
      <xdr:row>19</xdr:row>
      <xdr:rowOff>133349</xdr:rowOff>
    </xdr:to>
    <xdr:sp macro="" textlink="">
      <xdr:nvSpPr>
        <xdr:cNvPr id="14" name="Rectangle 13"/>
        <xdr:cNvSpPr/>
      </xdr:nvSpPr>
      <xdr:spPr>
        <a:xfrm>
          <a:off x="3429000" y="2724149"/>
          <a:ext cx="2419350" cy="33337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1130 Implementation (if any)</a:t>
          </a:r>
        </a:p>
      </xdr:txBody>
    </xdr:sp>
    <xdr:clientData/>
  </xdr:twoCellAnchor>
  <xdr:oneCellAnchor>
    <xdr:from>
      <xdr:col>1</xdr:col>
      <xdr:colOff>885825</xdr:colOff>
      <xdr:row>22</xdr:row>
      <xdr:rowOff>85725</xdr:rowOff>
    </xdr:from>
    <xdr:ext cx="1486766" cy="301749"/>
    <xdr:sp macro="" textlink="">
      <xdr:nvSpPr>
        <xdr:cNvPr id="15" name="Rectangle 14"/>
        <xdr:cNvSpPr/>
      </xdr:nvSpPr>
      <xdr:spPr>
        <a:xfrm>
          <a:off x="1180234" y="3549361"/>
          <a:ext cx="1486766" cy="301749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1310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Review Cisco VOIP (owned, upgrade paths, etc)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620846</xdr:colOff>
      <xdr:row>24</xdr:row>
      <xdr:rowOff>150670</xdr:rowOff>
    </xdr:from>
    <xdr:ext cx="866775" cy="434158"/>
    <xdr:sp macro="" textlink="">
      <xdr:nvSpPr>
        <xdr:cNvPr id="16" name="Rectangle 15"/>
        <xdr:cNvSpPr/>
      </xdr:nvSpPr>
      <xdr:spPr>
        <a:xfrm>
          <a:off x="2699028" y="3943352"/>
          <a:ext cx="866775" cy="434158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1315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Select Phone System Path &amp; investment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twoCellAnchor>
    <xdr:from>
      <xdr:col>4</xdr:col>
      <xdr:colOff>687522</xdr:colOff>
      <xdr:row>24</xdr:row>
      <xdr:rowOff>160195</xdr:rowOff>
    </xdr:from>
    <xdr:to>
      <xdr:col>6</xdr:col>
      <xdr:colOff>144597</xdr:colOff>
      <xdr:row>26</xdr:row>
      <xdr:rowOff>138094</xdr:rowOff>
    </xdr:to>
    <xdr:sp macro="" textlink="">
      <xdr:nvSpPr>
        <xdr:cNvPr id="17" name="Rectangle 16"/>
        <xdr:cNvSpPr/>
      </xdr:nvSpPr>
      <xdr:spPr>
        <a:xfrm>
          <a:off x="3657590" y="3952877"/>
          <a:ext cx="1240848" cy="306944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1320 Implementation/ Upgrade</a:t>
          </a:r>
        </a:p>
      </xdr:txBody>
    </xdr:sp>
    <xdr:clientData/>
  </xdr:twoCellAnchor>
  <xdr:oneCellAnchor>
    <xdr:from>
      <xdr:col>2</xdr:col>
      <xdr:colOff>706572</xdr:colOff>
      <xdr:row>28</xdr:row>
      <xdr:rowOff>141144</xdr:rowOff>
    </xdr:from>
    <xdr:ext cx="866775" cy="566565"/>
    <xdr:sp macro="" textlink="">
      <xdr:nvSpPr>
        <xdr:cNvPr id="18" name="Rectangle 17"/>
        <xdr:cNvSpPr/>
      </xdr:nvSpPr>
      <xdr:spPr>
        <a:xfrm>
          <a:off x="1892867" y="4591917"/>
          <a:ext cx="866775" cy="56656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1350 Drop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IM Tracking &amp; Corresponding Infrastructure 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668472</xdr:colOff>
      <xdr:row>28</xdr:row>
      <xdr:rowOff>141144</xdr:rowOff>
    </xdr:from>
    <xdr:ext cx="866775" cy="566565"/>
    <xdr:sp macro="" textlink="">
      <xdr:nvSpPr>
        <xdr:cNvPr id="19" name="Rectangle 18"/>
        <xdr:cNvSpPr/>
      </xdr:nvSpPr>
      <xdr:spPr>
        <a:xfrm>
          <a:off x="3638540" y="4591917"/>
          <a:ext cx="866775" cy="56656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1355 Access Need/value of Windows Activity Tracking </a:t>
          </a:r>
        </a:p>
      </xdr:txBody>
    </xdr:sp>
    <xdr:clientData/>
  </xdr:oneCellAnchor>
  <xdr:oneCellAnchor>
    <xdr:from>
      <xdr:col>2</xdr:col>
      <xdr:colOff>868498</xdr:colOff>
      <xdr:row>33</xdr:row>
      <xdr:rowOff>26845</xdr:rowOff>
    </xdr:from>
    <xdr:ext cx="704850" cy="434158"/>
    <xdr:sp macro="" textlink="">
      <xdr:nvSpPr>
        <xdr:cNvPr id="20" name="Rectangle 19"/>
        <xdr:cNvSpPr/>
      </xdr:nvSpPr>
      <xdr:spPr>
        <a:xfrm>
          <a:off x="2054793" y="5300231"/>
          <a:ext cx="704850" cy="434158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1370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Review Web Sense configurations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773247</xdr:colOff>
      <xdr:row>33</xdr:row>
      <xdr:rowOff>17320</xdr:rowOff>
    </xdr:from>
    <xdr:ext cx="704850" cy="434158"/>
    <xdr:sp macro="" textlink="">
      <xdr:nvSpPr>
        <xdr:cNvPr id="21" name="Rectangle 20"/>
        <xdr:cNvSpPr/>
      </xdr:nvSpPr>
      <xdr:spPr>
        <a:xfrm>
          <a:off x="2851429" y="5290706"/>
          <a:ext cx="704850" cy="434158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1375 Refine Profiles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for consistency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87447</xdr:colOff>
      <xdr:row>36</xdr:row>
      <xdr:rowOff>5197</xdr:rowOff>
    </xdr:from>
    <xdr:ext cx="781049" cy="434158"/>
    <xdr:sp macro="" textlink="">
      <xdr:nvSpPr>
        <xdr:cNvPr id="22" name="Rectangle 21"/>
        <xdr:cNvSpPr/>
      </xdr:nvSpPr>
      <xdr:spPr>
        <a:xfrm>
          <a:off x="3057515" y="5772152"/>
          <a:ext cx="781049" cy="434158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1380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Verify integrity of web sense reporting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184639</xdr:colOff>
      <xdr:row>43</xdr:row>
      <xdr:rowOff>60076</xdr:rowOff>
    </xdr:from>
    <xdr:ext cx="1140201" cy="301749"/>
    <xdr:sp macro="" textlink="">
      <xdr:nvSpPr>
        <xdr:cNvPr id="24" name="Rectangle 23"/>
        <xdr:cNvSpPr/>
      </xdr:nvSpPr>
      <xdr:spPr>
        <a:xfrm>
          <a:off x="479048" y="6978690"/>
          <a:ext cx="1140201" cy="301749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1620 Understand PCI Spec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311597</xdr:colOff>
      <xdr:row>45</xdr:row>
      <xdr:rowOff>115767</xdr:rowOff>
    </xdr:from>
    <xdr:ext cx="704850" cy="301749"/>
    <xdr:sp macro="" textlink="">
      <xdr:nvSpPr>
        <xdr:cNvPr id="26" name="Rectangle 25"/>
        <xdr:cNvSpPr/>
      </xdr:nvSpPr>
      <xdr:spPr>
        <a:xfrm>
          <a:off x="2389779" y="7363426"/>
          <a:ext cx="704850" cy="301749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1640 Research Encryption tools </a:t>
          </a:r>
        </a:p>
      </xdr:txBody>
    </xdr:sp>
    <xdr:clientData/>
  </xdr:oneCellAnchor>
  <xdr:oneCellAnchor>
    <xdr:from>
      <xdr:col>4</xdr:col>
      <xdr:colOff>165060</xdr:colOff>
      <xdr:row>43</xdr:row>
      <xdr:rowOff>79130</xdr:rowOff>
    </xdr:from>
    <xdr:ext cx="602272" cy="434158"/>
    <xdr:sp macro="" textlink="">
      <xdr:nvSpPr>
        <xdr:cNvPr id="27" name="Rectangle 26"/>
        <xdr:cNvSpPr/>
      </xdr:nvSpPr>
      <xdr:spPr>
        <a:xfrm>
          <a:off x="3135128" y="6997744"/>
          <a:ext cx="602272" cy="434158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1650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Agree on design and tools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762404</xdr:colOff>
      <xdr:row>46</xdr:row>
      <xdr:rowOff>26376</xdr:rowOff>
    </xdr:from>
    <xdr:ext cx="618391" cy="301749"/>
    <xdr:sp macro="" textlink="">
      <xdr:nvSpPr>
        <xdr:cNvPr id="29" name="Rectangle 28"/>
        <xdr:cNvSpPr/>
      </xdr:nvSpPr>
      <xdr:spPr>
        <a:xfrm>
          <a:off x="3732472" y="7438558"/>
          <a:ext cx="618391" cy="301749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1660 Develop &amp; Test</a:t>
          </a:r>
        </a:p>
      </xdr:txBody>
    </xdr:sp>
    <xdr:clientData/>
  </xdr:oneCellAnchor>
  <xdr:oneCellAnchor>
    <xdr:from>
      <xdr:col>9</xdr:col>
      <xdr:colOff>502627</xdr:colOff>
      <xdr:row>56</xdr:row>
      <xdr:rowOff>99645</xdr:rowOff>
    </xdr:from>
    <xdr:ext cx="794237" cy="566565"/>
    <xdr:sp macro="" textlink="">
      <xdr:nvSpPr>
        <xdr:cNvPr id="30" name="Rectangle 29"/>
        <xdr:cNvSpPr/>
      </xdr:nvSpPr>
      <xdr:spPr>
        <a:xfrm>
          <a:off x="7946781" y="8972549"/>
          <a:ext cx="794237" cy="56656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1710 Create Detect/Report change table/field list</a:t>
          </a:r>
        </a:p>
      </xdr:txBody>
    </xdr:sp>
    <xdr:clientData/>
  </xdr:oneCellAnchor>
  <xdr:oneCellAnchor>
    <xdr:from>
      <xdr:col>9</xdr:col>
      <xdr:colOff>508490</xdr:colOff>
      <xdr:row>60</xdr:row>
      <xdr:rowOff>83526</xdr:rowOff>
    </xdr:from>
    <xdr:ext cx="781048" cy="566565"/>
    <xdr:sp macro="" textlink="">
      <xdr:nvSpPr>
        <xdr:cNvPr id="31" name="Rectangle 30"/>
        <xdr:cNvSpPr/>
      </xdr:nvSpPr>
      <xdr:spPr>
        <a:xfrm>
          <a:off x="7952644" y="9601199"/>
          <a:ext cx="781048" cy="56656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1720 Create Prevent/lock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down </a:t>
          </a:r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table/field list</a:t>
          </a:r>
        </a:p>
      </xdr:txBody>
    </xdr:sp>
    <xdr:clientData/>
  </xdr:oneCellAnchor>
  <xdr:oneCellAnchor>
    <xdr:from>
      <xdr:col>9</xdr:col>
      <xdr:colOff>507024</xdr:colOff>
      <xdr:row>64</xdr:row>
      <xdr:rowOff>74735</xdr:rowOff>
    </xdr:from>
    <xdr:ext cx="782514" cy="434158"/>
    <xdr:sp macro="" textlink="">
      <xdr:nvSpPr>
        <xdr:cNvPr id="32" name="Rectangle 31"/>
        <xdr:cNvSpPr/>
      </xdr:nvSpPr>
      <xdr:spPr>
        <a:xfrm>
          <a:off x="7951178" y="10237177"/>
          <a:ext cx="782514" cy="434158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1730 Create Ignore change table/field list</a:t>
          </a:r>
        </a:p>
      </xdr:txBody>
    </xdr:sp>
    <xdr:clientData/>
  </xdr:oneCellAnchor>
  <xdr:oneCellAnchor>
    <xdr:from>
      <xdr:col>10</xdr:col>
      <xdr:colOff>441083</xdr:colOff>
      <xdr:row>59</xdr:row>
      <xdr:rowOff>52752</xdr:rowOff>
    </xdr:from>
    <xdr:ext cx="650629" cy="434158"/>
    <xdr:sp macro="" textlink="">
      <xdr:nvSpPr>
        <xdr:cNvPr id="33" name="Rectangle 32"/>
        <xdr:cNvSpPr/>
      </xdr:nvSpPr>
      <xdr:spPr>
        <a:xfrm>
          <a:off x="8779121" y="9409233"/>
          <a:ext cx="650629" cy="434158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1740 Validate List and Approaches</a:t>
          </a:r>
        </a:p>
      </xdr:txBody>
    </xdr:sp>
    <xdr:clientData/>
  </xdr:oneCellAnchor>
  <xdr:oneCellAnchor>
    <xdr:from>
      <xdr:col>11</xdr:col>
      <xdr:colOff>285750</xdr:colOff>
      <xdr:row>56</xdr:row>
      <xdr:rowOff>149468</xdr:rowOff>
    </xdr:from>
    <xdr:ext cx="1172310" cy="434158"/>
    <xdr:sp macro="" textlink="">
      <xdr:nvSpPr>
        <xdr:cNvPr id="34" name="Rectangle 33"/>
        <xdr:cNvSpPr/>
      </xdr:nvSpPr>
      <xdr:spPr>
        <a:xfrm>
          <a:off x="9517673" y="9022372"/>
          <a:ext cx="1172310" cy="434158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1750 Develop/Enhance SQL level tracking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of data element changes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12</xdr:col>
      <xdr:colOff>60082</xdr:colOff>
      <xdr:row>60</xdr:row>
      <xdr:rowOff>16118</xdr:rowOff>
    </xdr:from>
    <xdr:ext cx="794237" cy="566565"/>
    <xdr:sp macro="" textlink="">
      <xdr:nvSpPr>
        <xdr:cNvPr id="35" name="Rectangle 34"/>
        <xdr:cNvSpPr/>
      </xdr:nvSpPr>
      <xdr:spPr>
        <a:xfrm>
          <a:off x="10185890" y="9694983"/>
          <a:ext cx="794237" cy="56656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1760 Remove user access to SQL tables (UI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UX access only)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12</xdr:col>
      <xdr:colOff>822081</xdr:colOff>
      <xdr:row>56</xdr:row>
      <xdr:rowOff>126023</xdr:rowOff>
    </xdr:from>
    <xdr:ext cx="794237" cy="434158"/>
    <xdr:sp macro="" textlink="">
      <xdr:nvSpPr>
        <xdr:cNvPr id="36" name="Rectangle 35"/>
        <xdr:cNvSpPr/>
      </xdr:nvSpPr>
      <xdr:spPr>
        <a:xfrm>
          <a:off x="10947889" y="8998927"/>
          <a:ext cx="794237" cy="434158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1770 Conduct formal audit of  SQL access</a:t>
          </a:r>
        </a:p>
      </xdr:txBody>
    </xdr:sp>
    <xdr:clientData/>
  </xdr:oneCellAnchor>
  <xdr:oneCellAnchor>
    <xdr:from>
      <xdr:col>13</xdr:col>
      <xdr:colOff>7329</xdr:colOff>
      <xdr:row>60</xdr:row>
      <xdr:rowOff>0</xdr:rowOff>
    </xdr:from>
    <xdr:ext cx="794237" cy="698974"/>
    <xdr:sp macro="" textlink="">
      <xdr:nvSpPr>
        <xdr:cNvPr id="37" name="Rectangle 36"/>
        <xdr:cNvSpPr/>
      </xdr:nvSpPr>
      <xdr:spPr>
        <a:xfrm>
          <a:off x="11027021" y="9517673"/>
          <a:ext cx="794237" cy="698974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1780 Narrow developer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DB access / Implement lock downs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17584</xdr:colOff>
      <xdr:row>63</xdr:row>
      <xdr:rowOff>98180</xdr:rowOff>
    </xdr:from>
    <xdr:ext cx="794237" cy="698974"/>
    <xdr:sp macro="" textlink="">
      <xdr:nvSpPr>
        <xdr:cNvPr id="39" name="Rectangle 38"/>
        <xdr:cNvSpPr/>
      </xdr:nvSpPr>
      <xdr:spPr>
        <a:xfrm>
          <a:off x="2992315" y="10099430"/>
          <a:ext cx="794237" cy="698974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1910 Define what to document 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&amp; </a:t>
          </a:r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Create Documentation standards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16119</xdr:colOff>
      <xdr:row>63</xdr:row>
      <xdr:rowOff>89387</xdr:rowOff>
    </xdr:from>
    <xdr:ext cx="794237" cy="566565"/>
    <xdr:sp macro="" textlink="">
      <xdr:nvSpPr>
        <xdr:cNvPr id="40" name="Rectangle 39"/>
        <xdr:cNvSpPr/>
      </xdr:nvSpPr>
      <xdr:spPr>
        <a:xfrm>
          <a:off x="3884734" y="10090637"/>
          <a:ext cx="794237" cy="56656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1915 Assign areas to staff, estimate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resource impact/schedule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329711</xdr:colOff>
      <xdr:row>67</xdr:row>
      <xdr:rowOff>51285</xdr:rowOff>
    </xdr:from>
    <xdr:ext cx="794237" cy="434158"/>
    <xdr:sp macro="" textlink="">
      <xdr:nvSpPr>
        <xdr:cNvPr id="41" name="Rectangle 40"/>
        <xdr:cNvSpPr/>
      </xdr:nvSpPr>
      <xdr:spPr>
        <a:xfrm>
          <a:off x="4198326" y="10697304"/>
          <a:ext cx="794237" cy="434158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1920 Develop detailed infrastructure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map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877765</xdr:colOff>
      <xdr:row>63</xdr:row>
      <xdr:rowOff>86453</xdr:rowOff>
    </xdr:from>
    <xdr:ext cx="2382716" cy="301873"/>
    <xdr:sp macro="" textlink="">
      <xdr:nvSpPr>
        <xdr:cNvPr id="42" name="Rectangle 41"/>
        <xdr:cNvSpPr/>
      </xdr:nvSpPr>
      <xdr:spPr>
        <a:xfrm>
          <a:off x="4746380" y="10087703"/>
          <a:ext cx="2382716" cy="301873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1925 Document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assigned areas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8</xdr:col>
      <xdr:colOff>260837</xdr:colOff>
      <xdr:row>65</xdr:row>
      <xdr:rowOff>92314</xdr:rowOff>
    </xdr:from>
    <xdr:ext cx="948105" cy="259378"/>
    <xdr:sp macro="" textlink="">
      <xdr:nvSpPr>
        <xdr:cNvPr id="43" name="Rectangle 42"/>
        <xdr:cNvSpPr/>
      </xdr:nvSpPr>
      <xdr:spPr>
        <a:xfrm>
          <a:off x="6811106" y="10415949"/>
          <a:ext cx="948105" cy="259378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1930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Validate/QC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300403</xdr:colOff>
      <xdr:row>67</xdr:row>
      <xdr:rowOff>120156</xdr:rowOff>
    </xdr:from>
    <xdr:ext cx="813289" cy="509959"/>
    <xdr:sp macro="" textlink="">
      <xdr:nvSpPr>
        <xdr:cNvPr id="44" name="Rectangle 43"/>
        <xdr:cNvSpPr/>
      </xdr:nvSpPr>
      <xdr:spPr>
        <a:xfrm>
          <a:off x="5956788" y="10766175"/>
          <a:ext cx="813289" cy="509959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1935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Begin Documentation Maintenance 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30772</xdr:colOff>
      <xdr:row>68</xdr:row>
      <xdr:rowOff>23445</xdr:rowOff>
    </xdr:from>
    <xdr:ext cx="794237" cy="434158"/>
    <xdr:sp macro="" textlink="">
      <xdr:nvSpPr>
        <xdr:cNvPr id="45" name="Rectangle 44"/>
        <xdr:cNvSpPr/>
      </xdr:nvSpPr>
      <xdr:spPr>
        <a:xfrm>
          <a:off x="3005503" y="10830657"/>
          <a:ext cx="794237" cy="434158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1911 Establish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Maintenance Plan </a:t>
          </a:r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for documentation</a:t>
          </a:r>
        </a:p>
      </xdr:txBody>
    </xdr:sp>
    <xdr:clientData/>
  </xdr:oneCellAnchor>
  <xdr:oneCellAnchor>
    <xdr:from>
      <xdr:col>7</xdr:col>
      <xdr:colOff>1464</xdr:colOff>
      <xdr:row>72</xdr:row>
      <xdr:rowOff>133349</xdr:rowOff>
    </xdr:from>
    <xdr:ext cx="794237" cy="599343"/>
    <xdr:sp macro="" textlink="">
      <xdr:nvSpPr>
        <xdr:cNvPr id="46" name="Rectangle 45"/>
        <xdr:cNvSpPr/>
      </xdr:nvSpPr>
      <xdr:spPr>
        <a:xfrm>
          <a:off x="5657849" y="11585330"/>
          <a:ext cx="794237" cy="599343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1955 Restore Production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SQL to Test Environment 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820614</xdr:colOff>
      <xdr:row>72</xdr:row>
      <xdr:rowOff>131883</xdr:rowOff>
    </xdr:from>
    <xdr:ext cx="794237" cy="498232"/>
    <xdr:sp macro="" textlink="">
      <xdr:nvSpPr>
        <xdr:cNvPr id="47" name="Rectangle 46"/>
        <xdr:cNvSpPr/>
      </xdr:nvSpPr>
      <xdr:spPr>
        <a:xfrm>
          <a:off x="6476999" y="11583864"/>
          <a:ext cx="794237" cy="498232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1960 Attempt Mapping, built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in SQL tools</a:t>
          </a:r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</a:p>
      </xdr:txBody>
    </xdr:sp>
    <xdr:clientData/>
  </xdr:oneCellAnchor>
  <xdr:oneCellAnchor>
    <xdr:from>
      <xdr:col>8</xdr:col>
      <xdr:colOff>577361</xdr:colOff>
      <xdr:row>75</xdr:row>
      <xdr:rowOff>152399</xdr:rowOff>
    </xdr:from>
    <xdr:ext cx="794237" cy="514352"/>
    <xdr:sp macro="" textlink="">
      <xdr:nvSpPr>
        <xdr:cNvPr id="48" name="Rectangle 47"/>
        <xdr:cNvSpPr/>
      </xdr:nvSpPr>
      <xdr:spPr>
        <a:xfrm>
          <a:off x="7127630" y="12087957"/>
          <a:ext cx="794237" cy="514352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1965 Evaluate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success of mapping 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9</xdr:col>
      <xdr:colOff>106972</xdr:colOff>
      <xdr:row>70</xdr:row>
      <xdr:rowOff>161192</xdr:rowOff>
    </xdr:from>
    <xdr:ext cx="794237" cy="599342"/>
    <xdr:sp macro="" textlink="">
      <xdr:nvSpPr>
        <xdr:cNvPr id="49" name="Rectangle 48"/>
        <xdr:cNvSpPr/>
      </xdr:nvSpPr>
      <xdr:spPr>
        <a:xfrm>
          <a:off x="7551126" y="11290788"/>
          <a:ext cx="794237" cy="599342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1970 Develop approach and plan to complete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schema doc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10</xdr:col>
      <xdr:colOff>58616</xdr:colOff>
      <xdr:row>72</xdr:row>
      <xdr:rowOff>35168</xdr:rowOff>
    </xdr:from>
    <xdr:ext cx="2593731" cy="599342"/>
    <xdr:sp macro="" textlink="">
      <xdr:nvSpPr>
        <xdr:cNvPr id="50" name="Rectangle 49"/>
        <xdr:cNvSpPr/>
      </xdr:nvSpPr>
      <xdr:spPr>
        <a:xfrm>
          <a:off x="8396654" y="11487149"/>
          <a:ext cx="2593731" cy="599342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1975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Complete/correct mapping (manual/tool  based)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329046</xdr:colOff>
      <xdr:row>82</xdr:row>
      <xdr:rowOff>14661</xdr:rowOff>
    </xdr:from>
    <xdr:ext cx="1442072" cy="630112"/>
    <xdr:sp macro="" textlink="">
      <xdr:nvSpPr>
        <xdr:cNvPr id="52" name="Rectangle 51"/>
        <xdr:cNvSpPr/>
      </xdr:nvSpPr>
      <xdr:spPr>
        <a:xfrm>
          <a:off x="3303777" y="13239757"/>
          <a:ext cx="1442072" cy="630112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2110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Research &amp; Select package (MS-Dynamics XXX) 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672612</xdr:colOff>
      <xdr:row>78</xdr:row>
      <xdr:rowOff>101115</xdr:rowOff>
    </xdr:from>
    <xdr:ext cx="690196" cy="953964"/>
    <xdr:sp macro="" textlink="">
      <xdr:nvSpPr>
        <xdr:cNvPr id="53" name="Rectangle 52"/>
        <xdr:cNvSpPr/>
      </xdr:nvSpPr>
      <xdr:spPr>
        <a:xfrm>
          <a:off x="1859574" y="12681442"/>
          <a:ext cx="690196" cy="953964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2120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Develop functional architecture (what functions are run where?)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26378</xdr:colOff>
      <xdr:row>84</xdr:row>
      <xdr:rowOff>11726</xdr:rowOff>
    </xdr:from>
    <xdr:ext cx="1732083" cy="244720"/>
    <xdr:sp macro="" textlink="">
      <xdr:nvSpPr>
        <xdr:cNvPr id="54" name="Rectangle 53"/>
        <xdr:cNvSpPr/>
      </xdr:nvSpPr>
      <xdr:spPr>
        <a:xfrm>
          <a:off x="5682763" y="13398014"/>
          <a:ext cx="1732083" cy="244720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2130 Accounting Conversion</a:t>
          </a:r>
        </a:p>
      </xdr:txBody>
    </xdr:sp>
    <xdr:clientData/>
  </xdr:oneCellAnchor>
  <xdr:oneCellAnchor>
    <xdr:from>
      <xdr:col>4</xdr:col>
      <xdr:colOff>301071</xdr:colOff>
      <xdr:row>77</xdr:row>
      <xdr:rowOff>159729</xdr:rowOff>
    </xdr:from>
    <xdr:ext cx="1322044" cy="594946"/>
    <xdr:sp macro="" textlink="">
      <xdr:nvSpPr>
        <xdr:cNvPr id="55" name="Rectangle 54"/>
        <xdr:cNvSpPr/>
      </xdr:nvSpPr>
      <xdr:spPr>
        <a:xfrm>
          <a:off x="3275802" y="12578864"/>
          <a:ext cx="1322044" cy="594946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2105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Capture Proposal and Quote Generation requirements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8</xdr:col>
      <xdr:colOff>883628</xdr:colOff>
      <xdr:row>81</xdr:row>
      <xdr:rowOff>1</xdr:rowOff>
    </xdr:from>
    <xdr:ext cx="2684584" cy="438151"/>
    <xdr:sp macro="" textlink="">
      <xdr:nvSpPr>
        <xdr:cNvPr id="56" name="Rectangle 55"/>
        <xdr:cNvSpPr/>
      </xdr:nvSpPr>
      <xdr:spPr>
        <a:xfrm>
          <a:off x="7433897" y="12902713"/>
          <a:ext cx="2684584" cy="438151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2140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Develop UI UX integration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12</xdr:col>
      <xdr:colOff>24913</xdr:colOff>
      <xdr:row>83</xdr:row>
      <xdr:rowOff>123094</xdr:rowOff>
    </xdr:from>
    <xdr:ext cx="858715" cy="438151"/>
    <xdr:sp macro="" textlink="">
      <xdr:nvSpPr>
        <xdr:cNvPr id="57" name="Rectangle 56"/>
        <xdr:cNvSpPr/>
      </xdr:nvSpPr>
      <xdr:spPr>
        <a:xfrm>
          <a:off x="10150721" y="13348190"/>
          <a:ext cx="858715" cy="438151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2150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Implement Quoting/Proposal generation 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11723</xdr:colOff>
      <xdr:row>89</xdr:row>
      <xdr:rowOff>11721</xdr:rowOff>
    </xdr:from>
    <xdr:ext cx="857250" cy="757605"/>
    <xdr:sp macro="" textlink="">
      <xdr:nvSpPr>
        <xdr:cNvPr id="59" name="Rectangle 58"/>
        <xdr:cNvSpPr/>
      </xdr:nvSpPr>
      <xdr:spPr>
        <a:xfrm>
          <a:off x="2986454" y="14203971"/>
          <a:ext cx="857250" cy="75760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2310 Devise Roadmap format,  process &amp; performance metrics</a:t>
          </a:r>
        </a:p>
      </xdr:txBody>
    </xdr:sp>
    <xdr:clientData/>
  </xdr:oneCellAnchor>
  <xdr:oneCellAnchor>
    <xdr:from>
      <xdr:col>5</xdr:col>
      <xdr:colOff>17585</xdr:colOff>
      <xdr:row>89</xdr:row>
      <xdr:rowOff>10256</xdr:rowOff>
    </xdr:from>
    <xdr:ext cx="857250" cy="594946"/>
    <xdr:sp macro="" textlink="">
      <xdr:nvSpPr>
        <xdr:cNvPr id="60" name="Rectangle 59"/>
        <xdr:cNvSpPr/>
      </xdr:nvSpPr>
      <xdr:spPr>
        <a:xfrm>
          <a:off x="3886200" y="14202506"/>
          <a:ext cx="857250" cy="594946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2320 Put Things on Roadmap </a:t>
          </a:r>
        </a:p>
      </xdr:txBody>
    </xdr:sp>
    <xdr:clientData/>
  </xdr:oneCellAnchor>
  <xdr:oneCellAnchor>
    <xdr:from>
      <xdr:col>6</xdr:col>
      <xdr:colOff>16119</xdr:colOff>
      <xdr:row>89</xdr:row>
      <xdr:rowOff>8791</xdr:rowOff>
    </xdr:from>
    <xdr:ext cx="857250" cy="594946"/>
    <xdr:sp macro="" textlink="">
      <xdr:nvSpPr>
        <xdr:cNvPr id="61" name="Rectangle 60"/>
        <xdr:cNvSpPr/>
      </xdr:nvSpPr>
      <xdr:spPr>
        <a:xfrm>
          <a:off x="4778619" y="14201041"/>
          <a:ext cx="857250" cy="594946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2330 Institute policies for measurement of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performance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6</xdr:col>
      <xdr:colOff>29307</xdr:colOff>
      <xdr:row>93</xdr:row>
      <xdr:rowOff>7326</xdr:rowOff>
    </xdr:from>
    <xdr:ext cx="857250" cy="594946"/>
    <xdr:sp macro="" textlink="">
      <xdr:nvSpPr>
        <xdr:cNvPr id="62" name="Rectangle 61"/>
        <xdr:cNvSpPr/>
      </xdr:nvSpPr>
      <xdr:spPr>
        <a:xfrm>
          <a:off x="4791807" y="14844345"/>
          <a:ext cx="857250" cy="594946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2340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Establish Maintenance and revision process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6</xdr:col>
      <xdr:colOff>779500</xdr:colOff>
      <xdr:row>44</xdr:row>
      <xdr:rowOff>16607</xdr:rowOff>
    </xdr:from>
    <xdr:ext cx="1364108" cy="823547"/>
    <xdr:sp macro="" textlink="">
      <xdr:nvSpPr>
        <xdr:cNvPr id="64" name="Rectangle 63"/>
        <xdr:cNvSpPr/>
      </xdr:nvSpPr>
      <xdr:spPr>
        <a:xfrm>
          <a:off x="5533341" y="7099743"/>
          <a:ext cx="1364108" cy="823547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no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1670 PCI Compliance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Plan TBD</a:t>
          </a:r>
        </a:p>
        <a:p>
          <a:pPr marL="0" indent="0" algn="l"/>
          <a:endParaRPr lang="en-US" sz="90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l"/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Leverage accounting system???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twoCellAnchor>
    <xdr:from>
      <xdr:col>6</xdr:col>
      <xdr:colOff>43962</xdr:colOff>
      <xdr:row>12</xdr:row>
      <xdr:rowOff>30773</xdr:rowOff>
    </xdr:from>
    <xdr:to>
      <xdr:col>6</xdr:col>
      <xdr:colOff>871904</xdr:colOff>
      <xdr:row>15</xdr:row>
      <xdr:rowOff>36636</xdr:rowOff>
    </xdr:to>
    <xdr:sp macro="" textlink="">
      <xdr:nvSpPr>
        <xdr:cNvPr id="65" name="Rectangle 64"/>
        <xdr:cNvSpPr/>
      </xdr:nvSpPr>
      <xdr:spPr>
        <a:xfrm>
          <a:off x="4806462" y="1811215"/>
          <a:ext cx="827942" cy="489440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" tIns="18288" rIns="18288" bIns="18288" rtlCol="0" anchor="t"/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1075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Develop Plan for legacy customers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oneCellAnchor>
    <xdr:from>
      <xdr:col>2</xdr:col>
      <xdr:colOff>475188</xdr:colOff>
      <xdr:row>43</xdr:row>
      <xdr:rowOff>61546</xdr:rowOff>
    </xdr:from>
    <xdr:ext cx="704850" cy="434158"/>
    <xdr:sp macro="" textlink="">
      <xdr:nvSpPr>
        <xdr:cNvPr id="66" name="Rectangle 65"/>
        <xdr:cNvSpPr/>
      </xdr:nvSpPr>
      <xdr:spPr>
        <a:xfrm>
          <a:off x="1661483" y="6980160"/>
          <a:ext cx="704850" cy="434158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1610 Catalog impacted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files and routines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349697</xdr:colOff>
      <xdr:row>43</xdr:row>
      <xdr:rowOff>80597</xdr:rowOff>
    </xdr:from>
    <xdr:ext cx="704850" cy="301749"/>
    <xdr:sp macro="" textlink="">
      <xdr:nvSpPr>
        <xdr:cNvPr id="67" name="Rectangle 66"/>
        <xdr:cNvSpPr/>
      </xdr:nvSpPr>
      <xdr:spPr>
        <a:xfrm>
          <a:off x="2427879" y="6999211"/>
          <a:ext cx="704850" cy="301749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18288" rIns="18288" bIns="18288" rtlCol="0" anchor="t">
          <a:spAutoFit/>
        </a:bodyPr>
        <a:lstStyle/>
        <a:p>
          <a:pPr marL="0" indent="0" algn="l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1630 Develop a design</a:t>
          </a:r>
        </a:p>
      </xdr:txBody>
    </xdr:sp>
    <xdr:clientData/>
  </xdr:oneCellAnchor>
  <xdr:twoCellAnchor>
    <xdr:from>
      <xdr:col>5</xdr:col>
      <xdr:colOff>527201</xdr:colOff>
      <xdr:row>41</xdr:row>
      <xdr:rowOff>146541</xdr:rowOff>
    </xdr:from>
    <xdr:to>
      <xdr:col>6</xdr:col>
      <xdr:colOff>170180</xdr:colOff>
      <xdr:row>46</xdr:row>
      <xdr:rowOff>10990</xdr:rowOff>
    </xdr:to>
    <xdr:sp macro="" textlink="">
      <xdr:nvSpPr>
        <xdr:cNvPr id="69" name="Pentagon 68"/>
        <xdr:cNvSpPr/>
      </xdr:nvSpPr>
      <xdr:spPr>
        <a:xfrm rot="5400000">
          <a:off x="4313057" y="6812208"/>
          <a:ext cx="687063" cy="534865"/>
        </a:xfrm>
        <a:prstGeom prst="homePlate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18288" tIns="18288" rIns="18288" bIns="18288" rtlCol="0" anchor="t"/>
        <a:lstStyle/>
        <a:p>
          <a:pPr marL="0" indent="0" algn="ctr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1670 Encryption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in place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oneCellAnchor>
    <xdr:from>
      <xdr:col>7</xdr:col>
      <xdr:colOff>197826</xdr:colOff>
      <xdr:row>3</xdr:row>
      <xdr:rowOff>43965</xdr:rowOff>
    </xdr:from>
    <xdr:ext cx="534865" cy="816123"/>
    <xdr:sp macro="" textlink="">
      <xdr:nvSpPr>
        <xdr:cNvPr id="71" name="Pentagon 70"/>
        <xdr:cNvSpPr/>
      </xdr:nvSpPr>
      <xdr:spPr>
        <a:xfrm rot="5400000">
          <a:off x="5713582" y="675498"/>
          <a:ext cx="816123" cy="534865"/>
        </a:xfrm>
        <a:prstGeom prst="homePlate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18288" tIns="18288" rIns="18288" bIns="18288" rtlCol="0" anchor="t">
          <a:noAutofit/>
        </a:bodyPr>
        <a:lstStyle/>
        <a:p>
          <a:pPr marL="0" indent="0" algn="ctr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1080 Run Book Functionality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in place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twoCellAnchor>
    <xdr:from>
      <xdr:col>13</xdr:col>
      <xdr:colOff>886558</xdr:colOff>
      <xdr:row>55</xdr:row>
      <xdr:rowOff>153865</xdr:rowOff>
    </xdr:from>
    <xdr:to>
      <xdr:col>14</xdr:col>
      <xdr:colOff>527538</xdr:colOff>
      <xdr:row>60</xdr:row>
      <xdr:rowOff>18315</xdr:rowOff>
    </xdr:to>
    <xdr:sp macro="" textlink="">
      <xdr:nvSpPr>
        <xdr:cNvPr id="72" name="Pentagon 71"/>
        <xdr:cNvSpPr/>
      </xdr:nvSpPr>
      <xdr:spPr>
        <a:xfrm rot="5400000">
          <a:off x="11838477" y="8933350"/>
          <a:ext cx="670411" cy="534865"/>
        </a:xfrm>
        <a:prstGeom prst="homePlate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18288" tIns="18288" rIns="18288" bIns="18288" rtlCol="0" anchor="t"/>
        <a:lstStyle/>
        <a:p>
          <a:pPr marL="0" indent="0" algn="ctr"/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1790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Controls in Place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789842</xdr:colOff>
      <xdr:row>69</xdr:row>
      <xdr:rowOff>13188</xdr:rowOff>
    </xdr:from>
    <xdr:to>
      <xdr:col>13</xdr:col>
      <xdr:colOff>430823</xdr:colOff>
      <xdr:row>73</xdr:row>
      <xdr:rowOff>38830</xdr:rowOff>
    </xdr:to>
    <xdr:sp macro="" textlink="">
      <xdr:nvSpPr>
        <xdr:cNvPr id="73" name="Pentagon 72"/>
        <xdr:cNvSpPr/>
      </xdr:nvSpPr>
      <xdr:spPr>
        <a:xfrm rot="5400000">
          <a:off x="10847877" y="11049365"/>
          <a:ext cx="670411" cy="534865"/>
        </a:xfrm>
        <a:prstGeom prst="homePlate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18288" tIns="18288" rIns="18288" bIns="18288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1980</a:t>
          </a:r>
          <a:r>
            <a:rPr lang="en-US" sz="9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Scheme Doc complete</a:t>
          </a:r>
          <a:endParaRPr lang="en-US" sz="9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612530</xdr:colOff>
      <xdr:row>78</xdr:row>
      <xdr:rowOff>63012</xdr:rowOff>
    </xdr:from>
    <xdr:to>
      <xdr:col>13</xdr:col>
      <xdr:colOff>253511</xdr:colOff>
      <xdr:row>83</xdr:row>
      <xdr:rowOff>58617</xdr:rowOff>
    </xdr:to>
    <xdr:sp macro="" textlink="">
      <xdr:nvSpPr>
        <xdr:cNvPr id="74" name="Pentagon 73"/>
        <xdr:cNvSpPr/>
      </xdr:nvSpPr>
      <xdr:spPr>
        <a:xfrm rot="5400000">
          <a:off x="10604988" y="12615497"/>
          <a:ext cx="801566" cy="534865"/>
        </a:xfrm>
        <a:prstGeom prst="homePlate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18288" tIns="18288" rIns="18288" bIns="18288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2170 Accounting Systems Live</a:t>
          </a:r>
        </a:p>
      </xdr:txBody>
    </xdr:sp>
    <xdr:clientData/>
  </xdr:twoCellAnchor>
  <xdr:twoCellAnchor>
    <xdr:from>
      <xdr:col>7</xdr:col>
      <xdr:colOff>7325</xdr:colOff>
      <xdr:row>87</xdr:row>
      <xdr:rowOff>95248</xdr:rowOff>
    </xdr:from>
    <xdr:to>
      <xdr:col>7</xdr:col>
      <xdr:colOff>640370</xdr:colOff>
      <xdr:row>93</xdr:row>
      <xdr:rowOff>161186</xdr:rowOff>
    </xdr:to>
    <xdr:sp macro="" textlink="">
      <xdr:nvSpPr>
        <xdr:cNvPr id="75" name="Pentagon 74"/>
        <xdr:cNvSpPr/>
      </xdr:nvSpPr>
      <xdr:spPr>
        <a:xfrm rot="5400000">
          <a:off x="5463687" y="14165136"/>
          <a:ext cx="1033092" cy="633045"/>
        </a:xfrm>
        <a:prstGeom prst="homePlate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18288" tIns="18288" rIns="18288" bIns="18288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2350 Development Roadmap in place and functional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zoomScale="130" zoomScaleNormal="130" workbookViewId="0">
      <pane ySplit="1050" topLeftCell="A3" activePane="bottomLeft"/>
      <selection sqref="A1:A1048576"/>
      <selection pane="bottomLeft" activeCell="J3" sqref="J3"/>
    </sheetView>
  </sheetViews>
  <sheetFormatPr defaultRowHeight="12.75" x14ac:dyDescent="0.2"/>
  <cols>
    <col min="1" max="1" width="4.42578125" style="2" customWidth="1"/>
    <col min="2" max="15" width="13.42578125" style="5" customWidth="1"/>
    <col min="16" max="16384" width="9.140625" style="1"/>
  </cols>
  <sheetData>
    <row r="1" spans="1:15" x14ac:dyDescent="0.2">
      <c r="B1" s="3" t="s">
        <v>9</v>
      </c>
      <c r="C1" s="3" t="s">
        <v>10</v>
      </c>
      <c r="D1" s="3" t="s">
        <v>11</v>
      </c>
      <c r="E1" s="3" t="s">
        <v>12</v>
      </c>
      <c r="F1" s="3" t="s">
        <v>13</v>
      </c>
      <c r="G1" s="3" t="s">
        <v>14</v>
      </c>
      <c r="H1" s="3" t="s">
        <v>15</v>
      </c>
      <c r="I1" s="3" t="s">
        <v>16</v>
      </c>
      <c r="J1" s="3" t="s">
        <v>17</v>
      </c>
      <c r="K1" s="3" t="s">
        <v>18</v>
      </c>
      <c r="L1" s="3" t="s">
        <v>19</v>
      </c>
      <c r="M1" s="3" t="s">
        <v>20</v>
      </c>
      <c r="N1" s="3" t="s">
        <v>9</v>
      </c>
      <c r="O1" s="3" t="s">
        <v>10</v>
      </c>
    </row>
    <row r="2" spans="1:15" ht="13.5" thickBot="1" x14ac:dyDescent="0.25">
      <c r="B2" s="4">
        <v>2012</v>
      </c>
      <c r="C2" s="4">
        <f>+B2</f>
        <v>2012</v>
      </c>
      <c r="D2" s="4">
        <f t="shared" ref="D2:O2" si="0">+C2</f>
        <v>2012</v>
      </c>
      <c r="E2" s="4">
        <f t="shared" si="0"/>
        <v>2012</v>
      </c>
      <c r="F2" s="4">
        <f>+E2+1</f>
        <v>2013</v>
      </c>
      <c r="G2" s="4">
        <f t="shared" si="0"/>
        <v>2013</v>
      </c>
      <c r="H2" s="4">
        <f t="shared" si="0"/>
        <v>2013</v>
      </c>
      <c r="I2" s="4">
        <f t="shared" si="0"/>
        <v>2013</v>
      </c>
      <c r="J2" s="4">
        <f t="shared" si="0"/>
        <v>2013</v>
      </c>
      <c r="K2" s="4">
        <f t="shared" si="0"/>
        <v>2013</v>
      </c>
      <c r="L2" s="4">
        <f t="shared" si="0"/>
        <v>2013</v>
      </c>
      <c r="M2" s="4">
        <f t="shared" si="0"/>
        <v>2013</v>
      </c>
      <c r="N2" s="4">
        <f t="shared" si="0"/>
        <v>2013</v>
      </c>
      <c r="O2" s="4">
        <f t="shared" si="0"/>
        <v>2013</v>
      </c>
    </row>
    <row r="4" spans="1:15" x14ac:dyDescent="0.2">
      <c r="A4" s="2" t="s">
        <v>30</v>
      </c>
    </row>
    <row r="5" spans="1:15" x14ac:dyDescent="0.2">
      <c r="B5" s="6" t="s">
        <v>108</v>
      </c>
    </row>
    <row r="13" spans="1:15" x14ac:dyDescent="0.2">
      <c r="A13" s="2" t="s">
        <v>22</v>
      </c>
    </row>
    <row r="14" spans="1:15" x14ac:dyDescent="0.2">
      <c r="B14" s="6" t="s">
        <v>109</v>
      </c>
    </row>
    <row r="22" spans="1:2" x14ac:dyDescent="0.2">
      <c r="A22" s="2" t="s">
        <v>23</v>
      </c>
    </row>
    <row r="23" spans="1:2" x14ac:dyDescent="0.2">
      <c r="B23" s="6" t="s">
        <v>111</v>
      </c>
    </row>
    <row r="42" spans="1:2" x14ac:dyDescent="0.2">
      <c r="A42" s="2" t="s">
        <v>24</v>
      </c>
    </row>
    <row r="43" spans="1:2" x14ac:dyDescent="0.2">
      <c r="B43" s="6" t="s">
        <v>110</v>
      </c>
    </row>
    <row r="57" spans="1:2" x14ac:dyDescent="0.2">
      <c r="A57" s="2" t="s">
        <v>28</v>
      </c>
    </row>
    <row r="58" spans="1:2" x14ac:dyDescent="0.2">
      <c r="B58" s="6" t="s">
        <v>110</v>
      </c>
    </row>
    <row r="64" spans="1:2" x14ac:dyDescent="0.2">
      <c r="A64" s="2" t="s">
        <v>25</v>
      </c>
    </row>
    <row r="65" spans="1:2" x14ac:dyDescent="0.2">
      <c r="B65" s="6" t="s">
        <v>110</v>
      </c>
    </row>
    <row r="73" spans="1:2" x14ac:dyDescent="0.2">
      <c r="A73" s="2" t="s">
        <v>26</v>
      </c>
    </row>
    <row r="74" spans="1:2" x14ac:dyDescent="0.2">
      <c r="B74" s="6" t="s">
        <v>110</v>
      </c>
    </row>
    <row r="80" spans="1:2" x14ac:dyDescent="0.2">
      <c r="A80" s="2" t="s">
        <v>27</v>
      </c>
    </row>
    <row r="81" spans="1:2" x14ac:dyDescent="0.2">
      <c r="B81" s="6" t="s">
        <v>111</v>
      </c>
    </row>
    <row r="90" spans="1:2" x14ac:dyDescent="0.2">
      <c r="A90" s="2" t="s">
        <v>29</v>
      </c>
    </row>
    <row r="91" spans="1:2" x14ac:dyDescent="0.2">
      <c r="B91" s="6" t="s">
        <v>110</v>
      </c>
    </row>
  </sheetData>
  <pageMargins left="0.25" right="0.25" top="0.75" bottom="0.75" header="0.3" footer="0.3"/>
  <pageSetup paperSize="3" orientation="landscape" r:id="rId1"/>
  <headerFooter>
    <oddFooter>&amp;L&amp;D BostonCIO LLC - Big Block Plan&amp;Xtm&amp;R&amp;F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zoomScale="80" zoomScaleNormal="80" workbookViewId="0">
      <pane ySplit="945" topLeftCell="A66" activePane="bottomLeft"/>
      <selection activeCell="J2" sqref="J1:J1048576"/>
      <selection pane="bottomLeft" activeCell="C83" sqref="C83"/>
    </sheetView>
  </sheetViews>
  <sheetFormatPr defaultRowHeight="16.5" x14ac:dyDescent="0.25"/>
  <cols>
    <col min="1" max="1" width="4.42578125" style="9" customWidth="1"/>
    <col min="2" max="2" width="6" style="10" bestFit="1" customWidth="1"/>
    <col min="3" max="3" width="9.28515625" style="11" customWidth="1"/>
    <col min="4" max="4" width="8.42578125" style="10" customWidth="1"/>
    <col min="5" max="5" width="40.140625" style="10" customWidth="1"/>
    <col min="6" max="6" width="9.140625" style="10"/>
    <col min="7" max="7" width="9.140625" style="14"/>
    <col min="8" max="8" width="9.85546875" style="12" bestFit="1" customWidth="1"/>
    <col min="9" max="9" width="9.140625" style="10"/>
    <col min="10" max="10" width="9.85546875" style="12" bestFit="1" customWidth="1"/>
    <col min="11" max="11" width="9.140625" style="13"/>
    <col min="12" max="12" width="55.28515625" style="14" customWidth="1"/>
    <col min="13" max="16384" width="9.140625" style="10"/>
  </cols>
  <sheetData>
    <row r="1" spans="1:12" s="7" customFormat="1" ht="13.5" customHeight="1" thickBot="1" x14ac:dyDescent="0.3">
      <c r="A1" s="31" t="s">
        <v>8</v>
      </c>
      <c r="B1" s="32"/>
      <c r="C1" s="32"/>
      <c r="D1" s="32"/>
      <c r="E1" s="33"/>
      <c r="F1" s="37" t="s">
        <v>0</v>
      </c>
      <c r="G1" s="39" t="s">
        <v>1</v>
      </c>
      <c r="H1" s="39" t="s">
        <v>2</v>
      </c>
      <c r="I1" s="41" t="s">
        <v>3</v>
      </c>
      <c r="J1" s="42"/>
      <c r="K1" s="43" t="s">
        <v>4</v>
      </c>
      <c r="L1" s="29" t="s">
        <v>5</v>
      </c>
    </row>
    <row r="2" spans="1:12" s="7" customFormat="1" ht="22.5" customHeight="1" thickBot="1" x14ac:dyDescent="0.3">
      <c r="A2" s="34"/>
      <c r="B2" s="35"/>
      <c r="C2" s="35"/>
      <c r="D2" s="35"/>
      <c r="E2" s="36"/>
      <c r="F2" s="38"/>
      <c r="G2" s="40"/>
      <c r="H2" s="40"/>
      <c r="I2" s="8" t="s">
        <v>6</v>
      </c>
      <c r="J2" s="8" t="s">
        <v>7</v>
      </c>
      <c r="K2" s="44"/>
      <c r="L2" s="30"/>
    </row>
    <row r="4" spans="1:12" x14ac:dyDescent="0.25">
      <c r="A4" s="9" t="s">
        <v>21</v>
      </c>
      <c r="F4" s="15" t="s">
        <v>108</v>
      </c>
    </row>
    <row r="5" spans="1:12" x14ac:dyDescent="0.25">
      <c r="B5" s="10">
        <v>1010</v>
      </c>
      <c r="C5" s="11" t="s">
        <v>60</v>
      </c>
    </row>
    <row r="6" spans="1:12" x14ac:dyDescent="0.25">
      <c r="C6" s="11">
        <f>+B5+0.1</f>
        <v>1010.1</v>
      </c>
      <c r="D6" s="10" t="s">
        <v>61</v>
      </c>
      <c r="F6" s="15" t="s">
        <v>108</v>
      </c>
      <c r="G6" s="14" t="s">
        <v>53</v>
      </c>
      <c r="H6" s="12">
        <v>41224</v>
      </c>
    </row>
    <row r="8" spans="1:12" x14ac:dyDescent="0.25">
      <c r="B8" s="10">
        <v>1020</v>
      </c>
      <c r="C8" s="11" t="s">
        <v>62</v>
      </c>
      <c r="F8" s="15" t="s">
        <v>108</v>
      </c>
      <c r="G8" s="14" t="s">
        <v>110</v>
      </c>
      <c r="H8" s="12">
        <v>41243</v>
      </c>
    </row>
    <row r="10" spans="1:12" x14ac:dyDescent="0.25">
      <c r="B10" s="10">
        <v>1040</v>
      </c>
      <c r="C10" s="11" t="s">
        <v>63</v>
      </c>
      <c r="F10" s="10" t="s">
        <v>53</v>
      </c>
      <c r="G10" s="14" t="s">
        <v>35</v>
      </c>
      <c r="H10" s="12">
        <v>41238</v>
      </c>
      <c r="L10" s="14" t="s">
        <v>64</v>
      </c>
    </row>
    <row r="12" spans="1:12" x14ac:dyDescent="0.25">
      <c r="A12" s="9" t="s">
        <v>22</v>
      </c>
      <c r="F12" s="15" t="s">
        <v>108</v>
      </c>
    </row>
    <row r="15" spans="1:12" ht="33" x14ac:dyDescent="0.25">
      <c r="A15" s="9" t="s">
        <v>23</v>
      </c>
      <c r="F15" s="15" t="s">
        <v>111</v>
      </c>
      <c r="L15" s="14" t="s">
        <v>38</v>
      </c>
    </row>
    <row r="16" spans="1:12" x14ac:dyDescent="0.25">
      <c r="B16" s="10">
        <v>1310</v>
      </c>
      <c r="C16" s="11" t="s">
        <v>31</v>
      </c>
      <c r="H16" s="12">
        <v>41228</v>
      </c>
      <c r="I16" s="25"/>
    </row>
    <row r="17" spans="2:12" ht="33" x14ac:dyDescent="0.25">
      <c r="C17" s="11">
        <f>+B16+0.1</f>
        <v>1310.0999999999999</v>
      </c>
      <c r="D17" s="10" t="s">
        <v>32</v>
      </c>
      <c r="F17" s="10" t="s">
        <v>111</v>
      </c>
      <c r="I17" s="25"/>
      <c r="K17" s="13">
        <v>41190</v>
      </c>
      <c r="L17" s="14" t="s">
        <v>34</v>
      </c>
    </row>
    <row r="18" spans="2:12" x14ac:dyDescent="0.25">
      <c r="C18" s="11">
        <f>+C17+0.1</f>
        <v>1310.1999999999998</v>
      </c>
      <c r="D18" s="10" t="s">
        <v>33</v>
      </c>
      <c r="F18" s="10" t="s">
        <v>111</v>
      </c>
      <c r="H18" s="12">
        <v>41212</v>
      </c>
      <c r="I18" s="25"/>
    </row>
    <row r="19" spans="2:12" x14ac:dyDescent="0.25">
      <c r="C19" s="11">
        <f>+C18+0.1</f>
        <v>1310.2999999999997</v>
      </c>
      <c r="D19" s="10" t="s">
        <v>36</v>
      </c>
      <c r="F19" s="10" t="s">
        <v>111</v>
      </c>
      <c r="H19" s="12">
        <v>41212</v>
      </c>
      <c r="I19" s="25"/>
    </row>
    <row r="20" spans="2:12" ht="55.5" customHeight="1" x14ac:dyDescent="0.25">
      <c r="C20" s="11">
        <f>+C19+0.1</f>
        <v>1310.3999999999996</v>
      </c>
      <c r="D20" s="27" t="s">
        <v>39</v>
      </c>
      <c r="E20" s="27"/>
      <c r="F20" s="10" t="s">
        <v>111</v>
      </c>
      <c r="G20" s="14" t="s">
        <v>113</v>
      </c>
      <c r="H20" s="12">
        <v>41201</v>
      </c>
      <c r="I20" s="25"/>
    </row>
    <row r="21" spans="2:12" x14ac:dyDescent="0.25">
      <c r="B21" s="10">
        <v>1315</v>
      </c>
      <c r="C21" s="11" t="s">
        <v>37</v>
      </c>
      <c r="F21" s="10" t="s">
        <v>111</v>
      </c>
      <c r="H21" s="12">
        <v>41258</v>
      </c>
      <c r="I21" s="12"/>
    </row>
    <row r="22" spans="2:12" x14ac:dyDescent="0.25">
      <c r="C22" s="11">
        <f>+B21+0.1</f>
        <v>1315.1</v>
      </c>
      <c r="D22" s="10" t="s">
        <v>41</v>
      </c>
      <c r="I22" s="12"/>
    </row>
    <row r="23" spans="2:12" x14ac:dyDescent="0.25">
      <c r="C23" s="11">
        <f>+C22+0.1</f>
        <v>1315.1999999999998</v>
      </c>
      <c r="D23" s="10" t="s">
        <v>40</v>
      </c>
      <c r="I23" s="12"/>
    </row>
    <row r="24" spans="2:12" x14ac:dyDescent="0.25">
      <c r="C24" s="11">
        <f>+C23+0.1</f>
        <v>1315.2999999999997</v>
      </c>
      <c r="D24" s="10" t="s">
        <v>43</v>
      </c>
      <c r="I24" s="12"/>
    </row>
    <row r="25" spans="2:12" x14ac:dyDescent="0.25">
      <c r="I25" s="12"/>
    </row>
    <row r="26" spans="2:12" x14ac:dyDescent="0.25">
      <c r="B26" s="10">
        <v>1320</v>
      </c>
      <c r="C26" s="11" t="s">
        <v>42</v>
      </c>
      <c r="I26" s="12"/>
    </row>
    <row r="27" spans="2:12" x14ac:dyDescent="0.25">
      <c r="C27" s="11">
        <f>+B26+0.1</f>
        <v>1320.1</v>
      </c>
      <c r="D27" s="10" t="s">
        <v>43</v>
      </c>
      <c r="I27" s="12"/>
    </row>
    <row r="30" spans="2:12" x14ac:dyDescent="0.25">
      <c r="B30" s="10">
        <v>1350</v>
      </c>
      <c r="C30" s="11" t="s">
        <v>44</v>
      </c>
      <c r="F30" s="10" t="s">
        <v>109</v>
      </c>
    </row>
    <row r="31" spans="2:12" x14ac:dyDescent="0.25">
      <c r="C31" s="11">
        <f>+B30+0.1</f>
        <v>1350.1</v>
      </c>
      <c r="D31" s="10" t="s">
        <v>45</v>
      </c>
      <c r="F31" s="10" t="s">
        <v>109</v>
      </c>
      <c r="G31" s="14" t="s">
        <v>111</v>
      </c>
      <c r="H31" s="12">
        <v>41214</v>
      </c>
      <c r="I31" s="10" t="s">
        <v>105</v>
      </c>
    </row>
    <row r="32" spans="2:12" x14ac:dyDescent="0.25">
      <c r="C32" s="11">
        <f>+C31+0.1</f>
        <v>1350.1999999999998</v>
      </c>
      <c r="D32" s="10" t="s">
        <v>119</v>
      </c>
      <c r="F32" s="10" t="s">
        <v>121</v>
      </c>
      <c r="H32" s="12">
        <v>41214</v>
      </c>
      <c r="I32" s="10" t="s">
        <v>105</v>
      </c>
    </row>
    <row r="33" spans="1:12" x14ac:dyDescent="0.25">
      <c r="C33" s="11">
        <f>+C32+0.1</f>
        <v>1350.2999999999997</v>
      </c>
      <c r="D33" s="10" t="s">
        <v>46</v>
      </c>
      <c r="F33" s="10" t="s">
        <v>111</v>
      </c>
      <c r="G33" s="14" t="s">
        <v>115</v>
      </c>
      <c r="H33" s="12">
        <v>41228</v>
      </c>
      <c r="L33" s="14" t="s">
        <v>47</v>
      </c>
    </row>
    <row r="34" spans="1:12" x14ac:dyDescent="0.25">
      <c r="C34" s="10"/>
    </row>
    <row r="35" spans="1:12" x14ac:dyDescent="0.25">
      <c r="B35" s="10">
        <v>1370</v>
      </c>
      <c r="C35" s="11" t="s">
        <v>59</v>
      </c>
      <c r="G35" s="10"/>
      <c r="H35" s="10"/>
      <c r="K35" s="10"/>
      <c r="L35" s="10"/>
    </row>
    <row r="36" spans="1:12" ht="49.5" x14ac:dyDescent="0.25">
      <c r="C36" s="11">
        <f>+B35+0.1</f>
        <v>1370.1</v>
      </c>
      <c r="D36" s="11" t="s">
        <v>59</v>
      </c>
      <c r="F36" s="10" t="s">
        <v>111</v>
      </c>
      <c r="H36" s="12">
        <v>41235</v>
      </c>
      <c r="K36" s="13">
        <v>41182</v>
      </c>
      <c r="L36" s="14" t="s">
        <v>117</v>
      </c>
    </row>
    <row r="37" spans="1:12" x14ac:dyDescent="0.25">
      <c r="C37" s="11">
        <f>+B35+0.1</f>
        <v>1370.1</v>
      </c>
      <c r="D37" s="10" t="s">
        <v>48</v>
      </c>
      <c r="F37" s="10" t="s">
        <v>114</v>
      </c>
      <c r="H37" s="12">
        <v>41218</v>
      </c>
      <c r="I37" s="10" t="s">
        <v>105</v>
      </c>
    </row>
    <row r="38" spans="1:12" x14ac:dyDescent="0.25">
      <c r="C38" s="11">
        <f>+C37+0.1</f>
        <v>1370.1999999999998</v>
      </c>
      <c r="D38" s="10" t="s">
        <v>49</v>
      </c>
      <c r="F38" s="10" t="s">
        <v>111</v>
      </c>
      <c r="H38" s="12">
        <v>41214</v>
      </c>
    </row>
    <row r="39" spans="1:12" ht="35.25" customHeight="1" x14ac:dyDescent="0.25">
      <c r="B39" s="10">
        <v>1375</v>
      </c>
      <c r="C39" s="27" t="s">
        <v>50</v>
      </c>
      <c r="D39" s="27"/>
      <c r="E39" s="27"/>
      <c r="F39" s="10" t="s">
        <v>111</v>
      </c>
      <c r="H39" s="12">
        <v>41235</v>
      </c>
    </row>
    <row r="41" spans="1:12" x14ac:dyDescent="0.25">
      <c r="B41" s="10">
        <v>1380</v>
      </c>
      <c r="C41" s="11" t="s">
        <v>51</v>
      </c>
      <c r="F41" s="10" t="s">
        <v>111</v>
      </c>
      <c r="H41" s="12">
        <v>41270</v>
      </c>
      <c r="L41" s="14" t="s">
        <v>106</v>
      </c>
    </row>
    <row r="43" spans="1:12" x14ac:dyDescent="0.25">
      <c r="A43" s="9" t="s">
        <v>24</v>
      </c>
      <c r="F43" s="15" t="s">
        <v>110</v>
      </c>
    </row>
    <row r="44" spans="1:12" ht="66" x14ac:dyDescent="0.25">
      <c r="B44" s="10">
        <v>1610</v>
      </c>
      <c r="C44" s="11" t="s">
        <v>69</v>
      </c>
      <c r="F44" s="10" t="s">
        <v>110</v>
      </c>
      <c r="G44" s="14" t="s">
        <v>116</v>
      </c>
      <c r="H44" s="12">
        <v>41228</v>
      </c>
      <c r="I44" s="14" t="s">
        <v>107</v>
      </c>
      <c r="J44" s="12">
        <v>41214</v>
      </c>
      <c r="L44" s="16" t="s">
        <v>90</v>
      </c>
    </row>
    <row r="45" spans="1:12" ht="33" x14ac:dyDescent="0.25">
      <c r="B45" s="10">
        <v>1620</v>
      </c>
      <c r="C45" s="11" t="s">
        <v>66</v>
      </c>
      <c r="F45" s="10" t="s">
        <v>110</v>
      </c>
      <c r="G45" s="14" t="s">
        <v>112</v>
      </c>
      <c r="H45" s="12">
        <v>41199</v>
      </c>
      <c r="I45" s="10" t="s">
        <v>75</v>
      </c>
      <c r="J45" s="12">
        <v>41199</v>
      </c>
      <c r="K45" s="13">
        <v>41200</v>
      </c>
    </row>
    <row r="46" spans="1:12" x14ac:dyDescent="0.25">
      <c r="B46" s="10">
        <v>1630</v>
      </c>
      <c r="C46" s="11" t="s">
        <v>68</v>
      </c>
      <c r="F46" s="10" t="s">
        <v>110</v>
      </c>
      <c r="H46" s="12">
        <v>41248</v>
      </c>
    </row>
    <row r="47" spans="1:12" ht="49.5" x14ac:dyDescent="0.25">
      <c r="C47" s="11">
        <f>+B46+0.1</f>
        <v>1630.1</v>
      </c>
      <c r="D47" s="10" t="s">
        <v>76</v>
      </c>
      <c r="F47" s="10" t="s">
        <v>110</v>
      </c>
      <c r="G47" s="14" t="s">
        <v>53</v>
      </c>
      <c r="H47" s="12">
        <v>41214</v>
      </c>
      <c r="I47" s="14" t="s">
        <v>78</v>
      </c>
      <c r="J47" s="12">
        <v>41214</v>
      </c>
      <c r="L47" s="14" t="s">
        <v>84</v>
      </c>
    </row>
    <row r="48" spans="1:12" x14ac:dyDescent="0.25">
      <c r="C48" s="11">
        <f>+C47+0.1</f>
        <v>1630.1999999999998</v>
      </c>
      <c r="D48" s="10" t="s">
        <v>67</v>
      </c>
      <c r="F48" s="10" t="s">
        <v>110</v>
      </c>
      <c r="G48" s="14" t="s">
        <v>53</v>
      </c>
      <c r="H48" s="12">
        <v>41228</v>
      </c>
      <c r="I48" s="14"/>
      <c r="K48" s="13">
        <v>41205</v>
      </c>
      <c r="L48" s="14" t="s">
        <v>85</v>
      </c>
    </row>
    <row r="49" spans="1:12" x14ac:dyDescent="0.25">
      <c r="C49" s="11">
        <f>+C48+0.1</f>
        <v>1630.2999999999997</v>
      </c>
      <c r="D49" s="10" t="s">
        <v>71</v>
      </c>
      <c r="F49" s="10" t="s">
        <v>110</v>
      </c>
      <c r="G49" s="14" t="s">
        <v>72</v>
      </c>
      <c r="H49" s="12">
        <v>41229</v>
      </c>
      <c r="I49" s="14"/>
      <c r="K49" s="13">
        <v>41205</v>
      </c>
    </row>
    <row r="50" spans="1:12" x14ac:dyDescent="0.25">
      <c r="C50" s="11">
        <f>+C49+0.1</f>
        <v>1630.3999999999996</v>
      </c>
      <c r="D50" s="10" t="s">
        <v>73</v>
      </c>
      <c r="F50" s="10" t="s">
        <v>110</v>
      </c>
      <c r="G50" s="14" t="s">
        <v>53</v>
      </c>
      <c r="H50" s="12">
        <v>41243</v>
      </c>
      <c r="K50" s="13">
        <v>41205</v>
      </c>
      <c r="L50" s="14" t="s">
        <v>81</v>
      </c>
    </row>
    <row r="51" spans="1:12" x14ac:dyDescent="0.25">
      <c r="C51" s="11">
        <f>+C50+0.1</f>
        <v>1630.4999999999995</v>
      </c>
      <c r="D51" s="10" t="s">
        <v>80</v>
      </c>
      <c r="F51" s="10" t="s">
        <v>110</v>
      </c>
      <c r="G51" s="14" t="s">
        <v>109</v>
      </c>
      <c r="H51" s="12">
        <v>41248</v>
      </c>
      <c r="K51" s="13">
        <v>41205</v>
      </c>
      <c r="L51" s="14" t="s">
        <v>79</v>
      </c>
    </row>
    <row r="52" spans="1:12" x14ac:dyDescent="0.25">
      <c r="B52" s="10">
        <v>1640</v>
      </c>
      <c r="C52" s="11" t="s">
        <v>70</v>
      </c>
      <c r="F52" s="10" t="s">
        <v>110</v>
      </c>
      <c r="H52" s="12">
        <v>41258</v>
      </c>
      <c r="K52" s="13">
        <v>41205</v>
      </c>
      <c r="L52" s="14" t="s">
        <v>79</v>
      </c>
    </row>
    <row r="53" spans="1:12" s="15" customFormat="1" x14ac:dyDescent="0.25">
      <c r="A53" s="9"/>
      <c r="B53" s="15">
        <v>1650</v>
      </c>
      <c r="C53" s="18" t="s">
        <v>86</v>
      </c>
      <c r="F53" s="15" t="s">
        <v>110</v>
      </c>
      <c r="G53" s="14" t="s">
        <v>115</v>
      </c>
      <c r="H53" s="17">
        <v>41258</v>
      </c>
      <c r="I53" s="15" t="s">
        <v>83</v>
      </c>
      <c r="J53" s="17">
        <v>41215</v>
      </c>
      <c r="K53" s="20"/>
      <c r="L53" s="19"/>
    </row>
    <row r="54" spans="1:12" s="15" customFormat="1" x14ac:dyDescent="0.25">
      <c r="A54" s="9"/>
      <c r="B54" s="15">
        <v>1655</v>
      </c>
      <c r="C54" s="15" t="s">
        <v>96</v>
      </c>
      <c r="F54" s="15" t="s">
        <v>110</v>
      </c>
      <c r="G54" s="14" t="s">
        <v>115</v>
      </c>
      <c r="H54" s="17"/>
      <c r="I54" s="15" t="s">
        <v>83</v>
      </c>
      <c r="J54" s="17">
        <v>41215</v>
      </c>
      <c r="K54" s="20"/>
      <c r="L54" s="19" t="s">
        <v>95</v>
      </c>
    </row>
    <row r="55" spans="1:12" s="15" customFormat="1" ht="34.5" customHeight="1" x14ac:dyDescent="0.25">
      <c r="A55" s="9"/>
      <c r="B55" s="10">
        <v>1657</v>
      </c>
      <c r="C55" s="27" t="s">
        <v>124</v>
      </c>
      <c r="D55" s="27"/>
      <c r="E55" s="27"/>
      <c r="F55" s="10" t="s">
        <v>110</v>
      </c>
      <c r="G55" s="14"/>
      <c r="H55" s="12">
        <v>41228</v>
      </c>
      <c r="J55" s="17"/>
      <c r="K55" s="20"/>
      <c r="L55" s="19"/>
    </row>
    <row r="56" spans="1:12" x14ac:dyDescent="0.25">
      <c r="B56" s="10">
        <v>1670</v>
      </c>
      <c r="C56" s="11" t="s">
        <v>87</v>
      </c>
      <c r="F56" s="10" t="s">
        <v>110</v>
      </c>
      <c r="G56" s="14" t="s">
        <v>72</v>
      </c>
      <c r="H56" s="21"/>
    </row>
    <row r="57" spans="1:12" x14ac:dyDescent="0.25">
      <c r="C57" s="11">
        <f>+B56+0.1</f>
        <v>1670.1</v>
      </c>
      <c r="D57" s="10" t="s">
        <v>82</v>
      </c>
      <c r="F57" s="10" t="s">
        <v>110</v>
      </c>
      <c r="G57" s="14" t="s">
        <v>74</v>
      </c>
      <c r="H57" s="12">
        <v>41218</v>
      </c>
    </row>
    <row r="58" spans="1:12" x14ac:dyDescent="0.25">
      <c r="C58" s="11">
        <f>+C57+0.1</f>
        <v>1670.1999999999998</v>
      </c>
      <c r="D58" s="10" t="s">
        <v>125</v>
      </c>
      <c r="F58" s="10" t="s">
        <v>110</v>
      </c>
      <c r="G58" s="14" t="s">
        <v>118</v>
      </c>
      <c r="H58" s="12">
        <v>41218</v>
      </c>
    </row>
    <row r="59" spans="1:12" ht="33" customHeight="1" x14ac:dyDescent="0.25">
      <c r="C59" s="11">
        <f>+C58+0.1</f>
        <v>1670.2999999999997</v>
      </c>
      <c r="D59" s="26" t="s">
        <v>100</v>
      </c>
      <c r="E59" s="26"/>
      <c r="F59" s="10" t="s">
        <v>110</v>
      </c>
      <c r="G59" s="14" t="s">
        <v>122</v>
      </c>
      <c r="H59" s="12">
        <v>41222</v>
      </c>
      <c r="L59" s="14" t="s">
        <v>98</v>
      </c>
    </row>
    <row r="60" spans="1:12" ht="33" customHeight="1" x14ac:dyDescent="0.25">
      <c r="C60" s="11">
        <f>+C59+0.1</f>
        <v>1670.3999999999996</v>
      </c>
      <c r="D60" s="26" t="s">
        <v>88</v>
      </c>
      <c r="E60" s="26"/>
      <c r="H60" s="12">
        <v>41222</v>
      </c>
    </row>
    <row r="61" spans="1:12" ht="33" customHeight="1" x14ac:dyDescent="0.25">
      <c r="C61" s="11">
        <f>+C60+0.1</f>
        <v>1670.4999999999995</v>
      </c>
      <c r="D61" s="26" t="s">
        <v>89</v>
      </c>
      <c r="E61" s="26"/>
      <c r="H61" s="12">
        <v>41222</v>
      </c>
    </row>
    <row r="62" spans="1:12" ht="33" customHeight="1" x14ac:dyDescent="0.25">
      <c r="B62" s="10">
        <f>+B56+5</f>
        <v>1675</v>
      </c>
      <c r="C62" s="11" t="s">
        <v>101</v>
      </c>
      <c r="D62" s="24"/>
      <c r="E62" s="24"/>
    </row>
    <row r="63" spans="1:12" ht="33" customHeight="1" x14ac:dyDescent="0.25">
      <c r="C63" s="11">
        <f>+B62+0.1</f>
        <v>1675.1</v>
      </c>
      <c r="D63" s="26" t="s">
        <v>91</v>
      </c>
      <c r="E63" s="26"/>
      <c r="H63" s="12">
        <v>41227</v>
      </c>
    </row>
    <row r="64" spans="1:12" ht="33" customHeight="1" x14ac:dyDescent="0.25">
      <c r="C64" s="11">
        <f>+C63+0.1</f>
        <v>1675.1999999999998</v>
      </c>
      <c r="D64" s="26" t="s">
        <v>92</v>
      </c>
      <c r="E64" s="26"/>
      <c r="H64" s="12">
        <v>41227</v>
      </c>
    </row>
    <row r="65" spans="1:8" ht="33" customHeight="1" x14ac:dyDescent="0.25">
      <c r="B65" s="10">
        <f>+B62+5</f>
        <v>1680</v>
      </c>
      <c r="C65" s="11" t="s">
        <v>102</v>
      </c>
      <c r="D65" s="24"/>
      <c r="E65" s="24"/>
    </row>
    <row r="66" spans="1:8" ht="33" customHeight="1" x14ac:dyDescent="0.25">
      <c r="C66" s="11">
        <f>+B65+0.1</f>
        <v>1680.1</v>
      </c>
      <c r="D66" s="26" t="s">
        <v>93</v>
      </c>
      <c r="E66" s="26"/>
      <c r="H66" s="12">
        <v>41240</v>
      </c>
    </row>
    <row r="67" spans="1:8" ht="33" customHeight="1" x14ac:dyDescent="0.25">
      <c r="C67" s="11">
        <f>+C66+0.1</f>
        <v>1680.1999999999998</v>
      </c>
      <c r="D67" s="26" t="s">
        <v>92</v>
      </c>
      <c r="E67" s="26"/>
      <c r="H67" s="12">
        <v>41240</v>
      </c>
    </row>
    <row r="68" spans="1:8" ht="33" customHeight="1" x14ac:dyDescent="0.25">
      <c r="C68" s="11">
        <f>+C67+0.1</f>
        <v>1680.2999999999997</v>
      </c>
      <c r="D68" s="26" t="s">
        <v>94</v>
      </c>
      <c r="E68" s="26"/>
      <c r="H68" s="12">
        <v>41254</v>
      </c>
    </row>
    <row r="69" spans="1:8" ht="33" customHeight="1" x14ac:dyDescent="0.25">
      <c r="C69" s="11">
        <f t="shared" ref="C69:C72" si="0">+C68+0.1</f>
        <v>1680.3999999999996</v>
      </c>
      <c r="D69" s="26" t="s">
        <v>92</v>
      </c>
      <c r="E69" s="26"/>
      <c r="H69" s="12">
        <v>41254</v>
      </c>
    </row>
    <row r="70" spans="1:8" ht="33" customHeight="1" x14ac:dyDescent="0.25">
      <c r="B70" s="10">
        <f>+B65+5</f>
        <v>1685</v>
      </c>
      <c r="C70" s="11" t="s">
        <v>104</v>
      </c>
      <c r="D70" s="24"/>
      <c r="E70" s="24"/>
    </row>
    <row r="71" spans="1:8" ht="33" customHeight="1" x14ac:dyDescent="0.25">
      <c r="C71" s="11">
        <f>+B70+0.1</f>
        <v>1685.1</v>
      </c>
      <c r="D71" s="28" t="s">
        <v>97</v>
      </c>
      <c r="E71" s="28"/>
      <c r="H71" s="12">
        <v>40923</v>
      </c>
    </row>
    <row r="72" spans="1:8" ht="33" customHeight="1" x14ac:dyDescent="0.25">
      <c r="C72" s="11">
        <f t="shared" si="0"/>
        <v>1685.1999999999998</v>
      </c>
      <c r="D72" s="26" t="s">
        <v>103</v>
      </c>
      <c r="E72" s="26"/>
      <c r="H72" s="12">
        <v>40923</v>
      </c>
    </row>
    <row r="73" spans="1:8" ht="33" customHeight="1" x14ac:dyDescent="0.25">
      <c r="C73" s="11">
        <f>+C72+0.1</f>
        <v>1685.2999999999997</v>
      </c>
      <c r="D73" s="26" t="s">
        <v>120</v>
      </c>
      <c r="E73" s="26"/>
      <c r="H73" s="12">
        <v>40923</v>
      </c>
    </row>
    <row r="74" spans="1:8" ht="33" customHeight="1" x14ac:dyDescent="0.25">
      <c r="C74" s="11">
        <f>+C73+0.1</f>
        <v>1685.3999999999996</v>
      </c>
      <c r="D74" s="26" t="s">
        <v>99</v>
      </c>
      <c r="E74" s="26"/>
      <c r="H74" s="12">
        <v>40923</v>
      </c>
    </row>
    <row r="76" spans="1:8" x14ac:dyDescent="0.25">
      <c r="B76" s="10">
        <f>+B65+5</f>
        <v>1685</v>
      </c>
      <c r="C76" s="11" t="s">
        <v>77</v>
      </c>
      <c r="F76" s="10" t="s">
        <v>110</v>
      </c>
      <c r="G76" s="14" t="s">
        <v>72</v>
      </c>
      <c r="H76" s="12">
        <v>41305</v>
      </c>
    </row>
    <row r="77" spans="1:8" x14ac:dyDescent="0.25">
      <c r="B77" s="22">
        <f>+B76+5</f>
        <v>1690</v>
      </c>
      <c r="C77" s="23" t="s">
        <v>126</v>
      </c>
    </row>
    <row r="78" spans="1:8" x14ac:dyDescent="0.25">
      <c r="B78" s="22"/>
      <c r="C78" s="23"/>
    </row>
    <row r="79" spans="1:8" x14ac:dyDescent="0.25">
      <c r="A79" s="9" t="s">
        <v>28</v>
      </c>
      <c r="F79" s="15" t="s">
        <v>110</v>
      </c>
    </row>
    <row r="82" spans="1:12" x14ac:dyDescent="0.25">
      <c r="A82" s="9" t="s">
        <v>25</v>
      </c>
      <c r="F82" s="10" t="s">
        <v>110</v>
      </c>
    </row>
    <row r="85" spans="1:12" x14ac:dyDescent="0.25">
      <c r="A85" s="9" t="s">
        <v>26</v>
      </c>
      <c r="F85" s="10" t="s">
        <v>110</v>
      </c>
    </row>
    <row r="88" spans="1:12" x14ac:dyDescent="0.25">
      <c r="A88" s="9" t="s">
        <v>27</v>
      </c>
      <c r="F88" s="15" t="s">
        <v>111</v>
      </c>
    </row>
    <row r="89" spans="1:12" x14ac:dyDescent="0.25">
      <c r="B89" s="10">
        <v>2120</v>
      </c>
      <c r="C89" s="11" t="s">
        <v>65</v>
      </c>
    </row>
    <row r="90" spans="1:12" ht="33" x14ac:dyDescent="0.25">
      <c r="C90" s="11">
        <f>+B89+0.1</f>
        <v>2120.1</v>
      </c>
      <c r="D90" s="10" t="s">
        <v>52</v>
      </c>
      <c r="F90" s="10" t="s">
        <v>53</v>
      </c>
      <c r="L90" s="14" t="s">
        <v>123</v>
      </c>
    </row>
    <row r="91" spans="1:12" x14ac:dyDescent="0.25">
      <c r="C91" s="11">
        <f>+C90+0.1</f>
        <v>2120.1999999999998</v>
      </c>
      <c r="D91" s="10" t="s">
        <v>56</v>
      </c>
      <c r="F91" s="10" t="s">
        <v>111</v>
      </c>
      <c r="G91" s="14" t="s">
        <v>53</v>
      </c>
      <c r="H91" s="12">
        <v>41193</v>
      </c>
      <c r="L91" s="14" t="s">
        <v>55</v>
      </c>
    </row>
    <row r="92" spans="1:12" x14ac:dyDescent="0.25">
      <c r="C92" s="11">
        <f>+C91+0.1</f>
        <v>2120.2999999999997</v>
      </c>
      <c r="D92" s="10" t="s">
        <v>57</v>
      </c>
      <c r="H92" s="12" t="s">
        <v>54</v>
      </c>
    </row>
    <row r="93" spans="1:12" x14ac:dyDescent="0.25">
      <c r="C93" s="11">
        <f>+C92+0.1</f>
        <v>2120.3999999999996</v>
      </c>
      <c r="D93" s="10" t="s">
        <v>58</v>
      </c>
      <c r="H93" s="12">
        <v>41228</v>
      </c>
    </row>
    <row r="98" spans="1:6" x14ac:dyDescent="0.25">
      <c r="A98" s="9" t="s">
        <v>29</v>
      </c>
      <c r="F98" s="15" t="s">
        <v>110</v>
      </c>
    </row>
  </sheetData>
  <mergeCells count="23">
    <mergeCell ref="D20:E20"/>
    <mergeCell ref="C39:E39"/>
    <mergeCell ref="L1:L2"/>
    <mergeCell ref="A1:E2"/>
    <mergeCell ref="F1:F2"/>
    <mergeCell ref="G1:G2"/>
    <mergeCell ref="H1:H2"/>
    <mergeCell ref="I1:J1"/>
    <mergeCell ref="K1:K2"/>
    <mergeCell ref="D72:E72"/>
    <mergeCell ref="D74:E74"/>
    <mergeCell ref="C55:E55"/>
    <mergeCell ref="D59:E59"/>
    <mergeCell ref="D73:E73"/>
    <mergeCell ref="D66:E66"/>
    <mergeCell ref="D67:E67"/>
    <mergeCell ref="D68:E68"/>
    <mergeCell ref="D69:E69"/>
    <mergeCell ref="D71:E71"/>
    <mergeCell ref="D60:E60"/>
    <mergeCell ref="D61:E61"/>
    <mergeCell ref="D63:E63"/>
    <mergeCell ref="D64:E64"/>
  </mergeCells>
  <printOptions gridLines="1"/>
  <pageMargins left="0.25" right="0.25" top="0.75" bottom="0.75" header="0.3" footer="0.3"/>
  <pageSetup paperSize="5" scale="96" fitToHeight="0" orientation="landscape" r:id="rId1"/>
  <headerFooter>
    <oddFooter>&amp;L&amp;D  BostonCIO LLC - Big Block Plan&amp;R&amp;F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Big Block Plan</vt:lpstr>
      <vt:lpstr>Task Detail</vt:lpstr>
      <vt:lpstr>'Big Block Plan'!Print_Titles</vt:lpstr>
      <vt:lpstr>'Task Detail'!Print_Titles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RCohen</dc:creator>
  <cp:lastModifiedBy>RCohen</cp:lastModifiedBy>
  <cp:lastPrinted>2012-10-25T13:45:11Z</cp:lastPrinted>
  <dcterms:created xsi:type="dcterms:W3CDTF">2012-09-24T15:14:35Z</dcterms:created>
  <dcterms:modified xsi:type="dcterms:W3CDTF">2012-10-30T22:49:12Z</dcterms:modified>
  <cp:category>Sample BB Plan</cp:category>
</cp:coreProperties>
</file>